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8_{473FEACF-D78A-4B9F-97DC-E57793C22181}" xr6:coauthVersionLast="36" xr6:coauthVersionMax="36" xr10:uidLastSave="{00000000-0000-0000-0000-000000000000}"/>
  <bookViews>
    <workbookView xWindow="0" yWindow="0" windowWidth="16080" windowHeight="5130" tabRatio="715" firstSheet="2" activeTab="12" xr2:uid="{00000000-000D-0000-FFFF-FFFF00000000}"/>
  </bookViews>
  <sheets>
    <sheet name="2014년도" sheetId="1" state="hidden" r:id="rId1"/>
    <sheet name="2015년도" sheetId="2" state="hidden" r:id="rId2"/>
    <sheet name="2016년도" sheetId="3" r:id="rId3"/>
    <sheet name="2017년도" sheetId="4" r:id="rId4"/>
    <sheet name="2018년도" sheetId="5" r:id="rId5"/>
    <sheet name="2019년도" sheetId="6" r:id="rId6"/>
    <sheet name="2020년도" sheetId="10" r:id="rId7"/>
    <sheet name="2021년" sheetId="9" r:id="rId8"/>
    <sheet name="2022년도" sheetId="7" r:id="rId9"/>
    <sheet name="2023년도 " sheetId="11" r:id="rId10"/>
    <sheet name="2024년도" sheetId="13" r:id="rId11"/>
    <sheet name="2025년도" sheetId="14" r:id="rId12"/>
    <sheet name="2026년도" sheetId="15" r:id="rId13"/>
  </sheets>
  <definedNames>
    <definedName name="_xlnm.Print_Area" localSheetId="0">'2014년도'!$A$1:$F$18</definedName>
  </definedNames>
  <calcPr calcId="191029"/>
</workbook>
</file>

<file path=xl/calcChain.xml><?xml version="1.0" encoding="utf-8"?>
<calcChain xmlns="http://schemas.openxmlformats.org/spreadsheetml/2006/main">
  <c r="D18" i="14" l="1"/>
  <c r="C18" i="14"/>
  <c r="B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18" i="14" l="1"/>
  <c r="D18" i="15"/>
  <c r="C18" i="15"/>
  <c r="B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18" i="15" l="1"/>
  <c r="E17" i="13"/>
  <c r="E16" i="13"/>
  <c r="E15" i="13" l="1"/>
  <c r="E14" i="13"/>
  <c r="E13" i="13"/>
  <c r="E12" i="13"/>
  <c r="E9" i="13" l="1"/>
  <c r="E10" i="13"/>
  <c r="E11" i="13"/>
  <c r="D18" i="13" l="1"/>
  <c r="C18" i="13"/>
  <c r="B18" i="13"/>
  <c r="E8" i="13"/>
  <c r="E7" i="13"/>
  <c r="E6" i="13"/>
  <c r="E18" i="13" l="1"/>
  <c r="E7" i="11"/>
  <c r="E8" i="11"/>
  <c r="E9" i="11"/>
  <c r="E10" i="11"/>
  <c r="E11" i="11"/>
  <c r="E12" i="11"/>
  <c r="E13" i="11"/>
  <c r="E14" i="11"/>
  <c r="E15" i="11"/>
  <c r="E16" i="11"/>
  <c r="E17" i="11"/>
  <c r="E6" i="11"/>
  <c r="D18" i="11" l="1"/>
  <c r="C18" i="11"/>
  <c r="B18" i="11"/>
  <c r="E18" i="11" l="1"/>
  <c r="E18" i="7"/>
  <c r="E18" i="10"/>
  <c r="D18" i="10"/>
  <c r="C18" i="10"/>
  <c r="B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E18" i="9"/>
  <c r="D18" i="9"/>
  <c r="C18" i="9"/>
  <c r="B18" i="9"/>
  <c r="F17" i="9"/>
  <c r="F16" i="9"/>
  <c r="F15" i="9"/>
  <c r="F14" i="9"/>
  <c r="F13" i="9"/>
  <c r="F12" i="9"/>
  <c r="F11" i="9"/>
  <c r="F10" i="9"/>
  <c r="F9" i="9"/>
  <c r="F8" i="9"/>
  <c r="F7" i="9"/>
  <c r="F6" i="9"/>
  <c r="D18" i="7"/>
  <c r="C18" i="7"/>
  <c r="B18" i="7"/>
  <c r="F17" i="7"/>
  <c r="F16" i="7"/>
  <c r="F15" i="7"/>
  <c r="F14" i="7"/>
  <c r="F13" i="7"/>
  <c r="F12" i="7"/>
  <c r="F11" i="7"/>
  <c r="F10" i="7"/>
  <c r="F9" i="7"/>
  <c r="F8" i="7"/>
  <c r="F7" i="7"/>
  <c r="F6" i="7"/>
  <c r="E18" i="6"/>
  <c r="D18" i="6"/>
  <c r="C18" i="6"/>
  <c r="B18" i="6"/>
  <c r="F17" i="6"/>
  <c r="F16" i="6"/>
  <c r="F15" i="6"/>
  <c r="F14" i="6"/>
  <c r="F13" i="6"/>
  <c r="F12" i="6"/>
  <c r="F11" i="6"/>
  <c r="F10" i="6"/>
  <c r="F9" i="6"/>
  <c r="F8" i="6"/>
  <c r="F7" i="6"/>
  <c r="F6" i="6"/>
  <c r="E18" i="5"/>
  <c r="D18" i="5"/>
  <c r="C18" i="5"/>
  <c r="B18" i="5"/>
  <c r="F17" i="5"/>
  <c r="F16" i="5"/>
  <c r="F15" i="5"/>
  <c r="F14" i="5"/>
  <c r="F13" i="5"/>
  <c r="F12" i="5"/>
  <c r="F11" i="5"/>
  <c r="F10" i="5"/>
  <c r="F9" i="5"/>
  <c r="F8" i="5"/>
  <c r="F7" i="5"/>
  <c r="F6" i="5"/>
  <c r="E18" i="4"/>
  <c r="D18" i="4"/>
  <c r="C18" i="4"/>
  <c r="B18" i="4"/>
  <c r="F17" i="4"/>
  <c r="F16" i="4"/>
  <c r="F15" i="4"/>
  <c r="F14" i="4"/>
  <c r="F13" i="4"/>
  <c r="F12" i="4"/>
  <c r="F11" i="4"/>
  <c r="F10" i="4"/>
  <c r="F9" i="4"/>
  <c r="F8" i="4"/>
  <c r="F7" i="4"/>
  <c r="F6" i="4"/>
  <c r="E18" i="3"/>
  <c r="D18" i="3"/>
  <c r="C18" i="3"/>
  <c r="B18" i="3"/>
  <c r="F17" i="3"/>
  <c r="F16" i="3"/>
  <c r="F15" i="3"/>
  <c r="F14" i="3"/>
  <c r="F13" i="3"/>
  <c r="F12" i="3"/>
  <c r="F11" i="3"/>
  <c r="F10" i="3"/>
  <c r="F9" i="3"/>
  <c r="F8" i="3"/>
  <c r="F7" i="3"/>
  <c r="F18" i="3" s="1"/>
  <c r="F6" i="3"/>
  <c r="E18" i="2"/>
  <c r="D18" i="2"/>
  <c r="C18" i="2"/>
  <c r="B18" i="2"/>
  <c r="F17" i="2"/>
  <c r="F16" i="2"/>
  <c r="F15" i="2"/>
  <c r="F14" i="2"/>
  <c r="F13" i="2"/>
  <c r="F12" i="2"/>
  <c r="F11" i="2"/>
  <c r="F10" i="2"/>
  <c r="F9" i="2"/>
  <c r="F8" i="2"/>
  <c r="F7" i="2"/>
  <c r="F6" i="2"/>
  <c r="F17" i="1"/>
  <c r="F16" i="1"/>
  <c r="F15" i="1"/>
  <c r="F14" i="1"/>
  <c r="F13" i="1"/>
  <c r="F9" i="1"/>
  <c r="F10" i="1"/>
  <c r="F11" i="1"/>
  <c r="F12" i="1"/>
  <c r="C18" i="1"/>
  <c r="F7" i="1"/>
  <c r="F8" i="1"/>
  <c r="F6" i="1"/>
  <c r="F18" i="1" s="1"/>
  <c r="E18" i="1"/>
  <c r="D18" i="1"/>
  <c r="B18" i="1"/>
  <c r="F18" i="10" l="1"/>
  <c r="F18" i="2"/>
  <c r="F18" i="5"/>
  <c r="F18" i="6"/>
  <c r="F18" i="9"/>
  <c r="F18" i="4"/>
  <c r="F18" i="7"/>
</calcChain>
</file>

<file path=xl/sharedStrings.xml><?xml version="1.0" encoding="utf-8"?>
<sst xmlns="http://schemas.openxmlformats.org/spreadsheetml/2006/main" count="253" uniqueCount="57">
  <si>
    <t>월 별</t>
    <phoneticPr fontId="2" type="noConversion"/>
  </si>
  <si>
    <t>합   계</t>
    <phoneticPr fontId="2" type="noConversion"/>
  </si>
  <si>
    <t>묵    호</t>
    <phoneticPr fontId="2" type="noConversion"/>
  </si>
  <si>
    <t>주문진</t>
    <phoneticPr fontId="2" type="noConversion"/>
  </si>
  <si>
    <t>속    초</t>
    <phoneticPr fontId="2" type="noConversion"/>
  </si>
  <si>
    <t>대    진</t>
    <phoneticPr fontId="2" type="noConversion"/>
  </si>
  <si>
    <t>합    계</t>
    <phoneticPr fontId="2" type="noConversion"/>
  </si>
  <si>
    <t>2014년도 등대 해양문화공간 방문객수 현황</t>
    <phoneticPr fontId="2" type="noConversion"/>
  </si>
  <si>
    <t>동해지방해양수산청                                                              (단위 : 명)</t>
    <phoneticPr fontId="2" type="noConversion"/>
  </si>
  <si>
    <t>2015년도 등대 해양문화공간 방문객수 현황</t>
    <phoneticPr fontId="2" type="noConversion"/>
  </si>
  <si>
    <t>2016년도 등대 해양문화공간 방문객수 현황</t>
    <phoneticPr fontId="2" type="noConversion"/>
  </si>
  <si>
    <t>1월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</si>
  <si>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</si>
  <si>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</si>
  <si>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</si>
  <si>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</si>
  <si>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</si>
  <si>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</si>
  <si>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</si>
  <si>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</si>
  <si>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</si>
  <si>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</si>
  <si>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</si>
  <si>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동해지방해양수산청                                                                                 (단위 : 명)</t>
    <phoneticPr fontId="2" type="noConversion"/>
  </si>
  <si>
    <t>2017년도 등대 해양문화공간 방문객수 현황</t>
    <phoneticPr fontId="2" type="noConversion"/>
  </si>
  <si>
    <t>2018년도 등대 해양문화공간 방문객수 현황</t>
    <phoneticPr fontId="2" type="noConversion"/>
  </si>
  <si>
    <t>2019년도 등대 해양문화공간 방문객수 현황</t>
    <phoneticPr fontId="2" type="noConversion"/>
  </si>
  <si>
    <t>2021년도 등대 해양문화공간 방문객수 현황</t>
    <phoneticPr fontId="2" type="noConversion"/>
  </si>
  <si>
    <t>2022년도 등대 해양문화공간 방문객수 현황</t>
    <phoneticPr fontId="2" type="noConversion"/>
  </si>
  <si>
    <t>2020년도 등대 해양문화공간 방문객수 현황</t>
    <phoneticPr fontId="2" type="noConversion"/>
  </si>
  <si>
    <t>동해지방해양수산청                                                                                 (단위 : 명)</t>
    <phoneticPr fontId="2" type="noConversion"/>
  </si>
  <si>
    <t>월 별</t>
    <phoneticPr fontId="2" type="noConversion"/>
  </si>
  <si>
    <t>묵    호</t>
    <phoneticPr fontId="2" type="noConversion"/>
  </si>
  <si>
    <t>주문진</t>
    <phoneticPr fontId="2" type="noConversion"/>
  </si>
  <si>
    <t>속    초</t>
    <phoneticPr fontId="2" type="noConversion"/>
  </si>
  <si>
    <t>대    진</t>
    <phoneticPr fontId="2" type="noConversion"/>
  </si>
  <si>
    <t>합    계</t>
    <phoneticPr fontId="2" type="noConversion"/>
  </si>
  <si>
    <t>1월</t>
    <phoneticPr fontId="2" type="noConversion"/>
  </si>
  <si>
    <t>2월</t>
    <phoneticPr fontId="2" type="noConversion"/>
  </si>
  <si>
    <t>합   계</t>
    <phoneticPr fontId="2" type="noConversion"/>
  </si>
  <si>
    <t>동해지방해양수산청                                                         (단위 : 명)</t>
    <phoneticPr fontId="2" type="noConversion"/>
  </si>
  <si>
    <t>2023년도 등대 해양문화공간 방문객수 현황</t>
    <phoneticPr fontId="2" type="noConversion"/>
  </si>
  <si>
    <t>12월</t>
    <phoneticPr fontId="2" type="noConversion"/>
  </si>
  <si>
    <t>동해지방해양수산청                                             (단위 : 명)</t>
    <phoneticPr fontId="2" type="noConversion"/>
  </si>
  <si>
    <t>2024년도 등대 해양문화공간 방문객수 현황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</si>
  <si>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</si>
  <si>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</si>
  <si>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</si>
  <si>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</si>
  <si>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</si>
  <si>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</si>
  <si>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 xml:space="preserve"> </t>
    <phoneticPr fontId="2" type="noConversion"/>
  </si>
  <si>
    <t xml:space="preserve">  </t>
    <phoneticPr fontId="2" type="noConversion"/>
  </si>
  <si>
    <t xml:space="preserve"> </t>
    <phoneticPr fontId="2" type="noConversion"/>
  </si>
  <si>
    <t xml:space="preserve"> </t>
    <phoneticPr fontId="2" type="noConversion"/>
  </si>
  <si>
    <t>2026년도 등대 해양문화공간 방문객수 현황</t>
    <phoneticPr fontId="2" type="noConversion"/>
  </si>
  <si>
    <t>2025년도 등대 해양문화공간 방문객수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</si>
</sst>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_);[Red]\(#,##0\)"/>
    <numFmt numFmtId="178" formatCode="#,##0_ ;[Red]\-#,##0\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u/>
      <sz val="20"/>
      <name val="HY헤드라인M"/>
      <family val="1"/>
      <charset val="129"/>
    </font>
    <font>
      <sz val="14"/>
      <name val="돋움"/>
      <family val="3"/>
      <charset val="129"/>
    </font>
    <font>
      <b/>
      <sz val="12"/>
      <name val="돋움"/>
      <family val="3"/>
      <charset val="129"/>
    </font>
    <font>
      <sz val="13"/>
      <color indexed="8"/>
      <name val="한양중고딕,한컴돋움"/>
      <family val="3"/>
      <charset val="129"/>
    </font>
    <font>
      <sz val="13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77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16" fillId="23" borderId="3" applyNumberFormat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7" fontId="3" fillId="0" borderId="22" xfId="0" applyNumberFormat="1" applyFont="1" applyBorder="1" applyAlignment="1">
      <alignment horizontal="center" vertical="center" shrinkToFit="1"/>
    </xf>
    <xf numFmtId="177" fontId="3" fillId="0" borderId="13" xfId="0" applyNumberFormat="1" applyFont="1" applyBorder="1" applyAlignment="1">
      <alignment horizontal="center" vertical="center" shrinkToFit="1"/>
    </xf>
    <xf numFmtId="177" fontId="3" fillId="0" borderId="10" xfId="0" applyNumberFormat="1" applyFont="1" applyBorder="1" applyAlignment="1">
      <alignment horizontal="center" vertical="center" shrinkToFit="1"/>
    </xf>
    <xf numFmtId="177" fontId="7" fillId="0" borderId="10" xfId="0" applyNumberFormat="1" applyFont="1" applyBorder="1" applyAlignment="1">
      <alignment horizontal="center" vertical="center" shrinkToFit="1"/>
    </xf>
    <xf numFmtId="177" fontId="3" fillId="24" borderId="22" xfId="0" applyNumberFormat="1" applyFont="1" applyFill="1" applyBorder="1" applyAlignment="1">
      <alignment horizontal="center" vertical="center" shrinkToFit="1"/>
    </xf>
    <xf numFmtId="177" fontId="3" fillId="24" borderId="10" xfId="0" applyNumberFormat="1" applyFont="1" applyFill="1" applyBorder="1" applyAlignment="1">
      <alignment horizontal="center" vertical="center" shrinkToFit="1"/>
    </xf>
    <xf numFmtId="177" fontId="8" fillId="24" borderId="10" xfId="0" applyNumberFormat="1" applyFont="1" applyFill="1" applyBorder="1" applyAlignment="1">
      <alignment horizontal="center" vertical="center" shrinkToFit="1"/>
    </xf>
    <xf numFmtId="176" fontId="3" fillId="24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8" fontId="3" fillId="0" borderId="22" xfId="0" applyNumberFormat="1" applyFont="1" applyBorder="1" applyAlignment="1">
      <alignment horizontal="center" vertical="center" shrinkToFit="1"/>
    </xf>
    <xf numFmtId="176" fontId="3" fillId="0" borderId="22" xfId="0" applyNumberFormat="1" applyFont="1" applyBorder="1" applyAlignment="1">
      <alignment horizontal="center" vertical="center" shrinkToFit="1"/>
    </xf>
    <xf numFmtId="177" fontId="3" fillId="0" borderId="10" xfId="876" applyNumberFormat="1" applyFont="1" applyBorder="1" applyAlignment="1">
      <alignment horizontal="center" vertical="center" shrinkToFit="1"/>
    </xf>
    <xf numFmtId="177" fontId="3" fillId="0" borderId="25" xfId="0" applyNumberFormat="1" applyFont="1" applyBorder="1" applyAlignment="1">
      <alignment horizontal="center" vertical="center" shrinkToFit="1"/>
    </xf>
    <xf numFmtId="177" fontId="3" fillId="0" borderId="2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877">
    <cellStyle name="20% - 강조색1 2 2" xfId="1" xr:uid="{00000000-0005-0000-0000-000000000000}"/>
    <cellStyle name="20% - 강조색1 2 3" xfId="2" xr:uid="{00000000-0005-0000-0000-000001000000}"/>
    <cellStyle name="20% - 강조색1 2 4" xfId="3" xr:uid="{00000000-0005-0000-0000-000002000000}"/>
    <cellStyle name="20% - 강조색1 2 5" xfId="4" xr:uid="{00000000-0005-0000-0000-000003000000}"/>
    <cellStyle name="20% - 강조색1 2 6" xfId="5" xr:uid="{00000000-0005-0000-0000-000004000000}"/>
    <cellStyle name="20% - 강조색1 3 2" xfId="6" xr:uid="{00000000-0005-0000-0000-000005000000}"/>
    <cellStyle name="20% - 강조색1 3 3" xfId="7" xr:uid="{00000000-0005-0000-0000-000006000000}"/>
    <cellStyle name="20% - 강조색1 3 4" xfId="8" xr:uid="{00000000-0005-0000-0000-000007000000}"/>
    <cellStyle name="20% - 강조색1 3 5" xfId="9" xr:uid="{00000000-0005-0000-0000-000008000000}"/>
    <cellStyle name="20% - 강조색1 3 6" xfId="10" xr:uid="{00000000-0005-0000-0000-000009000000}"/>
    <cellStyle name="20% - 강조색1 4 2" xfId="11" xr:uid="{00000000-0005-0000-0000-00000A000000}"/>
    <cellStyle name="20% - 강조색1 4 3" xfId="12" xr:uid="{00000000-0005-0000-0000-00000B000000}"/>
    <cellStyle name="20% - 강조색1 4 4" xfId="13" xr:uid="{00000000-0005-0000-0000-00000C000000}"/>
    <cellStyle name="20% - 강조색1 4 5" xfId="14" xr:uid="{00000000-0005-0000-0000-00000D000000}"/>
    <cellStyle name="20% - 강조색1 4 6" xfId="15" xr:uid="{00000000-0005-0000-0000-00000E000000}"/>
    <cellStyle name="20% - 강조색1 5 2" xfId="16" xr:uid="{00000000-0005-0000-0000-00000F000000}"/>
    <cellStyle name="20% - 강조색1 5 3" xfId="17" xr:uid="{00000000-0005-0000-0000-000010000000}"/>
    <cellStyle name="20% - 강조색1 6 2" xfId="18" xr:uid="{00000000-0005-0000-0000-000011000000}"/>
    <cellStyle name="20% - 강조색1 6 3" xfId="19" xr:uid="{00000000-0005-0000-0000-000012000000}"/>
    <cellStyle name="20% - 강조색1 7 2" xfId="20" xr:uid="{00000000-0005-0000-0000-000013000000}"/>
    <cellStyle name="20% - 강조색1 7 3" xfId="21" xr:uid="{00000000-0005-0000-0000-000014000000}"/>
    <cellStyle name="20% - 강조색2 2 2" xfId="22" xr:uid="{00000000-0005-0000-0000-000015000000}"/>
    <cellStyle name="20% - 강조색2 2 3" xfId="23" xr:uid="{00000000-0005-0000-0000-000016000000}"/>
    <cellStyle name="20% - 강조색2 2 4" xfId="24" xr:uid="{00000000-0005-0000-0000-000017000000}"/>
    <cellStyle name="20% - 강조색2 2 5" xfId="25" xr:uid="{00000000-0005-0000-0000-000018000000}"/>
    <cellStyle name="20% - 강조색2 2 6" xfId="26" xr:uid="{00000000-0005-0000-0000-000019000000}"/>
    <cellStyle name="20% - 강조색2 3 2" xfId="27" xr:uid="{00000000-0005-0000-0000-00001A000000}"/>
    <cellStyle name="20% - 강조색2 3 3" xfId="28" xr:uid="{00000000-0005-0000-0000-00001B000000}"/>
    <cellStyle name="20% - 강조색2 3 4" xfId="29" xr:uid="{00000000-0005-0000-0000-00001C000000}"/>
    <cellStyle name="20% - 강조색2 3 5" xfId="30" xr:uid="{00000000-0005-0000-0000-00001D000000}"/>
    <cellStyle name="20% - 강조색2 3 6" xfId="31" xr:uid="{00000000-0005-0000-0000-00001E000000}"/>
    <cellStyle name="20% - 강조색2 4 2" xfId="32" xr:uid="{00000000-0005-0000-0000-00001F000000}"/>
    <cellStyle name="20% - 강조색2 4 3" xfId="33" xr:uid="{00000000-0005-0000-0000-000020000000}"/>
    <cellStyle name="20% - 강조색2 4 4" xfId="34" xr:uid="{00000000-0005-0000-0000-000021000000}"/>
    <cellStyle name="20% - 강조색2 4 5" xfId="35" xr:uid="{00000000-0005-0000-0000-000022000000}"/>
    <cellStyle name="20% - 강조색2 4 6" xfId="36" xr:uid="{00000000-0005-0000-0000-000023000000}"/>
    <cellStyle name="20% - 강조색2 5 2" xfId="37" xr:uid="{00000000-0005-0000-0000-000024000000}"/>
    <cellStyle name="20% - 강조색2 5 3" xfId="38" xr:uid="{00000000-0005-0000-0000-000025000000}"/>
    <cellStyle name="20% - 강조색2 6 2" xfId="39" xr:uid="{00000000-0005-0000-0000-000026000000}"/>
    <cellStyle name="20% - 강조색2 6 3" xfId="40" xr:uid="{00000000-0005-0000-0000-000027000000}"/>
    <cellStyle name="20% - 강조색2 7 2" xfId="41" xr:uid="{00000000-0005-0000-0000-000028000000}"/>
    <cellStyle name="20% - 강조색2 7 3" xfId="42" xr:uid="{00000000-0005-0000-0000-000029000000}"/>
    <cellStyle name="20% - 강조색3 2 2" xfId="43" xr:uid="{00000000-0005-0000-0000-00002A000000}"/>
    <cellStyle name="20% - 강조색3 2 3" xfId="44" xr:uid="{00000000-0005-0000-0000-00002B000000}"/>
    <cellStyle name="20% - 강조색3 2 4" xfId="45" xr:uid="{00000000-0005-0000-0000-00002C000000}"/>
    <cellStyle name="20% - 강조색3 2 5" xfId="46" xr:uid="{00000000-0005-0000-0000-00002D000000}"/>
    <cellStyle name="20% - 강조색3 2 6" xfId="47" xr:uid="{00000000-0005-0000-0000-00002E000000}"/>
    <cellStyle name="20% - 강조색3 3 2" xfId="48" xr:uid="{00000000-0005-0000-0000-00002F000000}"/>
    <cellStyle name="20% - 강조색3 3 3" xfId="49" xr:uid="{00000000-0005-0000-0000-000030000000}"/>
    <cellStyle name="20% - 강조색3 3 4" xfId="50" xr:uid="{00000000-0005-0000-0000-000031000000}"/>
    <cellStyle name="20% - 강조색3 3 5" xfId="51" xr:uid="{00000000-0005-0000-0000-000032000000}"/>
    <cellStyle name="20% - 강조색3 3 6" xfId="52" xr:uid="{00000000-0005-0000-0000-000033000000}"/>
    <cellStyle name="20% - 강조색3 4 2" xfId="53" xr:uid="{00000000-0005-0000-0000-000034000000}"/>
    <cellStyle name="20% - 강조색3 4 3" xfId="54" xr:uid="{00000000-0005-0000-0000-000035000000}"/>
    <cellStyle name="20% - 강조색3 4 4" xfId="55" xr:uid="{00000000-0005-0000-0000-000036000000}"/>
    <cellStyle name="20% - 강조색3 4 5" xfId="56" xr:uid="{00000000-0005-0000-0000-000037000000}"/>
    <cellStyle name="20% - 강조색3 4 6" xfId="57" xr:uid="{00000000-0005-0000-0000-000038000000}"/>
    <cellStyle name="20% - 강조색3 5 2" xfId="58" xr:uid="{00000000-0005-0000-0000-000039000000}"/>
    <cellStyle name="20% - 강조색3 5 3" xfId="59" xr:uid="{00000000-0005-0000-0000-00003A000000}"/>
    <cellStyle name="20% - 강조색3 6 2" xfId="60" xr:uid="{00000000-0005-0000-0000-00003B000000}"/>
    <cellStyle name="20% - 강조색3 6 3" xfId="61" xr:uid="{00000000-0005-0000-0000-00003C000000}"/>
    <cellStyle name="20% - 강조색3 7 2" xfId="62" xr:uid="{00000000-0005-0000-0000-00003D000000}"/>
    <cellStyle name="20% - 강조색3 7 3" xfId="63" xr:uid="{00000000-0005-0000-0000-00003E000000}"/>
    <cellStyle name="20% - 강조색4 2 2" xfId="64" xr:uid="{00000000-0005-0000-0000-00003F000000}"/>
    <cellStyle name="20% - 강조색4 2 3" xfId="65" xr:uid="{00000000-0005-0000-0000-000040000000}"/>
    <cellStyle name="20% - 강조색4 2 4" xfId="66" xr:uid="{00000000-0005-0000-0000-000041000000}"/>
    <cellStyle name="20% - 강조색4 2 5" xfId="67" xr:uid="{00000000-0005-0000-0000-000042000000}"/>
    <cellStyle name="20% - 강조색4 2 6" xfId="68" xr:uid="{00000000-0005-0000-0000-000043000000}"/>
    <cellStyle name="20% - 강조색4 3 2" xfId="69" xr:uid="{00000000-0005-0000-0000-000044000000}"/>
    <cellStyle name="20% - 강조색4 3 3" xfId="70" xr:uid="{00000000-0005-0000-0000-000045000000}"/>
    <cellStyle name="20% - 강조색4 3 4" xfId="71" xr:uid="{00000000-0005-0000-0000-000046000000}"/>
    <cellStyle name="20% - 강조색4 3 5" xfId="72" xr:uid="{00000000-0005-0000-0000-000047000000}"/>
    <cellStyle name="20% - 강조색4 3 6" xfId="73" xr:uid="{00000000-0005-0000-0000-000048000000}"/>
    <cellStyle name="20% - 강조색4 4 2" xfId="74" xr:uid="{00000000-0005-0000-0000-000049000000}"/>
    <cellStyle name="20% - 강조색4 4 3" xfId="75" xr:uid="{00000000-0005-0000-0000-00004A000000}"/>
    <cellStyle name="20% - 강조색4 4 4" xfId="76" xr:uid="{00000000-0005-0000-0000-00004B000000}"/>
    <cellStyle name="20% - 강조색4 4 5" xfId="77" xr:uid="{00000000-0005-0000-0000-00004C000000}"/>
    <cellStyle name="20% - 강조색4 4 6" xfId="78" xr:uid="{00000000-0005-0000-0000-00004D000000}"/>
    <cellStyle name="20% - 강조색4 5 2" xfId="79" xr:uid="{00000000-0005-0000-0000-00004E000000}"/>
    <cellStyle name="20% - 강조색4 5 3" xfId="80" xr:uid="{00000000-0005-0000-0000-00004F000000}"/>
    <cellStyle name="20% - 강조색4 6 2" xfId="81" xr:uid="{00000000-0005-0000-0000-000050000000}"/>
    <cellStyle name="20% - 강조색4 6 3" xfId="82" xr:uid="{00000000-0005-0000-0000-000051000000}"/>
    <cellStyle name="20% - 강조색4 7 2" xfId="83" xr:uid="{00000000-0005-0000-0000-000052000000}"/>
    <cellStyle name="20% - 강조색4 7 3" xfId="84" xr:uid="{00000000-0005-0000-0000-000053000000}"/>
    <cellStyle name="20% - 강조색5 2 2" xfId="85" xr:uid="{00000000-0005-0000-0000-000054000000}"/>
    <cellStyle name="20% - 강조색5 2 3" xfId="86" xr:uid="{00000000-0005-0000-0000-000055000000}"/>
    <cellStyle name="20% - 강조색5 2 4" xfId="87" xr:uid="{00000000-0005-0000-0000-000056000000}"/>
    <cellStyle name="20% - 강조색5 2 5" xfId="88" xr:uid="{00000000-0005-0000-0000-000057000000}"/>
    <cellStyle name="20% - 강조색5 2 6" xfId="89" xr:uid="{00000000-0005-0000-0000-000058000000}"/>
    <cellStyle name="20% - 강조색5 3 2" xfId="90" xr:uid="{00000000-0005-0000-0000-000059000000}"/>
    <cellStyle name="20% - 강조색5 3 3" xfId="91" xr:uid="{00000000-0005-0000-0000-00005A000000}"/>
    <cellStyle name="20% - 강조색5 3 4" xfId="92" xr:uid="{00000000-0005-0000-0000-00005B000000}"/>
    <cellStyle name="20% - 강조색5 3 5" xfId="93" xr:uid="{00000000-0005-0000-0000-00005C000000}"/>
    <cellStyle name="20% - 강조색5 3 6" xfId="94" xr:uid="{00000000-0005-0000-0000-00005D000000}"/>
    <cellStyle name="20% - 강조색5 4 2" xfId="95" xr:uid="{00000000-0005-0000-0000-00005E000000}"/>
    <cellStyle name="20% - 강조색5 4 3" xfId="96" xr:uid="{00000000-0005-0000-0000-00005F000000}"/>
    <cellStyle name="20% - 강조색5 4 4" xfId="97" xr:uid="{00000000-0005-0000-0000-000060000000}"/>
    <cellStyle name="20% - 강조색5 4 5" xfId="98" xr:uid="{00000000-0005-0000-0000-000061000000}"/>
    <cellStyle name="20% - 강조색5 4 6" xfId="99" xr:uid="{00000000-0005-0000-0000-000062000000}"/>
    <cellStyle name="20% - 강조색5 5 2" xfId="100" xr:uid="{00000000-0005-0000-0000-000063000000}"/>
    <cellStyle name="20% - 강조색5 5 3" xfId="101" xr:uid="{00000000-0005-0000-0000-000064000000}"/>
    <cellStyle name="20% - 강조색5 6 2" xfId="102" xr:uid="{00000000-0005-0000-0000-000065000000}"/>
    <cellStyle name="20% - 강조색5 6 3" xfId="103" xr:uid="{00000000-0005-0000-0000-000066000000}"/>
    <cellStyle name="20% - 강조색5 7 2" xfId="104" xr:uid="{00000000-0005-0000-0000-000067000000}"/>
    <cellStyle name="20% - 강조색5 7 3" xfId="105" xr:uid="{00000000-0005-0000-0000-000068000000}"/>
    <cellStyle name="20% - 강조색6 2 2" xfId="106" xr:uid="{00000000-0005-0000-0000-000069000000}"/>
    <cellStyle name="20% - 강조색6 2 3" xfId="107" xr:uid="{00000000-0005-0000-0000-00006A000000}"/>
    <cellStyle name="20% - 강조색6 2 4" xfId="108" xr:uid="{00000000-0005-0000-0000-00006B000000}"/>
    <cellStyle name="20% - 강조색6 2 5" xfId="109" xr:uid="{00000000-0005-0000-0000-00006C000000}"/>
    <cellStyle name="20% - 강조색6 2 6" xfId="110" xr:uid="{00000000-0005-0000-0000-00006D000000}"/>
    <cellStyle name="20% - 강조색6 3 2" xfId="111" xr:uid="{00000000-0005-0000-0000-00006E000000}"/>
    <cellStyle name="20% - 강조색6 3 3" xfId="112" xr:uid="{00000000-0005-0000-0000-00006F000000}"/>
    <cellStyle name="20% - 강조색6 3 4" xfId="113" xr:uid="{00000000-0005-0000-0000-000070000000}"/>
    <cellStyle name="20% - 강조색6 3 5" xfId="114" xr:uid="{00000000-0005-0000-0000-000071000000}"/>
    <cellStyle name="20% - 강조색6 3 6" xfId="115" xr:uid="{00000000-0005-0000-0000-000072000000}"/>
    <cellStyle name="20% - 강조색6 4 2" xfId="116" xr:uid="{00000000-0005-0000-0000-000073000000}"/>
    <cellStyle name="20% - 강조색6 4 3" xfId="117" xr:uid="{00000000-0005-0000-0000-000074000000}"/>
    <cellStyle name="20% - 강조색6 4 4" xfId="118" xr:uid="{00000000-0005-0000-0000-000075000000}"/>
    <cellStyle name="20% - 강조색6 4 5" xfId="119" xr:uid="{00000000-0005-0000-0000-000076000000}"/>
    <cellStyle name="20% - 강조색6 4 6" xfId="120" xr:uid="{00000000-0005-0000-0000-000077000000}"/>
    <cellStyle name="20% - 강조색6 5 2" xfId="121" xr:uid="{00000000-0005-0000-0000-000078000000}"/>
    <cellStyle name="20% - 강조색6 5 3" xfId="122" xr:uid="{00000000-0005-0000-0000-000079000000}"/>
    <cellStyle name="20% - 강조색6 6 2" xfId="123" xr:uid="{00000000-0005-0000-0000-00007A000000}"/>
    <cellStyle name="20% - 강조색6 6 3" xfId="124" xr:uid="{00000000-0005-0000-0000-00007B000000}"/>
    <cellStyle name="20% - 강조색6 7 2" xfId="125" xr:uid="{00000000-0005-0000-0000-00007C000000}"/>
    <cellStyle name="20% - 강조색6 7 3" xfId="126" xr:uid="{00000000-0005-0000-0000-00007D000000}"/>
    <cellStyle name="40% - 강조색1 2 2" xfId="127" xr:uid="{00000000-0005-0000-0000-00007E000000}"/>
    <cellStyle name="40% - 강조색1 2 3" xfId="128" xr:uid="{00000000-0005-0000-0000-00007F000000}"/>
    <cellStyle name="40% - 강조색1 2 4" xfId="129" xr:uid="{00000000-0005-0000-0000-000080000000}"/>
    <cellStyle name="40% - 강조색1 2 5" xfId="130" xr:uid="{00000000-0005-0000-0000-000081000000}"/>
    <cellStyle name="40% - 강조색1 2 6" xfId="131" xr:uid="{00000000-0005-0000-0000-000082000000}"/>
    <cellStyle name="40% - 강조색1 3 2" xfId="132" xr:uid="{00000000-0005-0000-0000-000083000000}"/>
    <cellStyle name="40% - 강조색1 3 3" xfId="133" xr:uid="{00000000-0005-0000-0000-000084000000}"/>
    <cellStyle name="40% - 강조색1 3 4" xfId="134" xr:uid="{00000000-0005-0000-0000-000085000000}"/>
    <cellStyle name="40% - 강조색1 3 5" xfId="135" xr:uid="{00000000-0005-0000-0000-000086000000}"/>
    <cellStyle name="40% - 강조색1 3 6" xfId="136" xr:uid="{00000000-0005-0000-0000-000087000000}"/>
    <cellStyle name="40% - 강조색1 4 2" xfId="137" xr:uid="{00000000-0005-0000-0000-000088000000}"/>
    <cellStyle name="40% - 강조색1 4 3" xfId="138" xr:uid="{00000000-0005-0000-0000-000089000000}"/>
    <cellStyle name="40% - 강조색1 4 4" xfId="139" xr:uid="{00000000-0005-0000-0000-00008A000000}"/>
    <cellStyle name="40% - 강조색1 4 5" xfId="140" xr:uid="{00000000-0005-0000-0000-00008B000000}"/>
    <cellStyle name="40% - 강조색1 4 6" xfId="141" xr:uid="{00000000-0005-0000-0000-00008C000000}"/>
    <cellStyle name="40% - 강조색1 5 2" xfId="142" xr:uid="{00000000-0005-0000-0000-00008D000000}"/>
    <cellStyle name="40% - 강조색1 5 3" xfId="143" xr:uid="{00000000-0005-0000-0000-00008E000000}"/>
    <cellStyle name="40% - 강조색1 6 2" xfId="144" xr:uid="{00000000-0005-0000-0000-00008F000000}"/>
    <cellStyle name="40% - 강조색1 6 3" xfId="145" xr:uid="{00000000-0005-0000-0000-000090000000}"/>
    <cellStyle name="40% - 강조색1 7 2" xfId="146" xr:uid="{00000000-0005-0000-0000-000091000000}"/>
    <cellStyle name="40% - 강조색1 7 3" xfId="147" xr:uid="{00000000-0005-0000-0000-000092000000}"/>
    <cellStyle name="40% - 강조색2 2 2" xfId="148" xr:uid="{00000000-0005-0000-0000-000093000000}"/>
    <cellStyle name="40% - 강조색2 2 3" xfId="149" xr:uid="{00000000-0005-0000-0000-000094000000}"/>
    <cellStyle name="40% - 강조색2 2 4" xfId="150" xr:uid="{00000000-0005-0000-0000-000095000000}"/>
    <cellStyle name="40% - 강조색2 2 5" xfId="151" xr:uid="{00000000-0005-0000-0000-000096000000}"/>
    <cellStyle name="40% - 강조색2 2 6" xfId="152" xr:uid="{00000000-0005-0000-0000-000097000000}"/>
    <cellStyle name="40% - 강조색2 3 2" xfId="153" xr:uid="{00000000-0005-0000-0000-000098000000}"/>
    <cellStyle name="40% - 강조색2 3 3" xfId="154" xr:uid="{00000000-0005-0000-0000-000099000000}"/>
    <cellStyle name="40% - 강조색2 3 4" xfId="155" xr:uid="{00000000-0005-0000-0000-00009A000000}"/>
    <cellStyle name="40% - 강조색2 3 5" xfId="156" xr:uid="{00000000-0005-0000-0000-00009B000000}"/>
    <cellStyle name="40% - 강조색2 3 6" xfId="157" xr:uid="{00000000-0005-0000-0000-00009C000000}"/>
    <cellStyle name="40% - 강조색2 4 2" xfId="158" xr:uid="{00000000-0005-0000-0000-00009D000000}"/>
    <cellStyle name="40% - 강조색2 4 3" xfId="159" xr:uid="{00000000-0005-0000-0000-00009E000000}"/>
    <cellStyle name="40% - 강조색2 4 4" xfId="160" xr:uid="{00000000-0005-0000-0000-00009F000000}"/>
    <cellStyle name="40% - 강조색2 4 5" xfId="161" xr:uid="{00000000-0005-0000-0000-0000A0000000}"/>
    <cellStyle name="40% - 강조색2 4 6" xfId="162" xr:uid="{00000000-0005-0000-0000-0000A1000000}"/>
    <cellStyle name="40% - 강조색2 5 2" xfId="163" xr:uid="{00000000-0005-0000-0000-0000A2000000}"/>
    <cellStyle name="40% - 강조색2 5 3" xfId="164" xr:uid="{00000000-0005-0000-0000-0000A3000000}"/>
    <cellStyle name="40% - 강조색2 6 2" xfId="165" xr:uid="{00000000-0005-0000-0000-0000A4000000}"/>
    <cellStyle name="40% - 강조색2 6 3" xfId="166" xr:uid="{00000000-0005-0000-0000-0000A5000000}"/>
    <cellStyle name="40% - 강조색2 7 2" xfId="167" xr:uid="{00000000-0005-0000-0000-0000A6000000}"/>
    <cellStyle name="40% - 강조색2 7 3" xfId="168" xr:uid="{00000000-0005-0000-0000-0000A7000000}"/>
    <cellStyle name="40% - 강조색3 2 2" xfId="169" xr:uid="{00000000-0005-0000-0000-0000A8000000}"/>
    <cellStyle name="40% - 강조색3 2 3" xfId="170" xr:uid="{00000000-0005-0000-0000-0000A9000000}"/>
    <cellStyle name="40% - 강조색3 2 4" xfId="171" xr:uid="{00000000-0005-0000-0000-0000AA000000}"/>
    <cellStyle name="40% - 강조색3 2 5" xfId="172" xr:uid="{00000000-0005-0000-0000-0000AB000000}"/>
    <cellStyle name="40% - 강조색3 2 6" xfId="173" xr:uid="{00000000-0005-0000-0000-0000AC000000}"/>
    <cellStyle name="40% - 강조색3 3 2" xfId="174" xr:uid="{00000000-0005-0000-0000-0000AD000000}"/>
    <cellStyle name="40% - 강조색3 3 3" xfId="175" xr:uid="{00000000-0005-0000-0000-0000AE000000}"/>
    <cellStyle name="40% - 강조색3 3 4" xfId="176" xr:uid="{00000000-0005-0000-0000-0000AF000000}"/>
    <cellStyle name="40% - 강조색3 3 5" xfId="177" xr:uid="{00000000-0005-0000-0000-0000B0000000}"/>
    <cellStyle name="40% - 강조색3 3 6" xfId="178" xr:uid="{00000000-0005-0000-0000-0000B1000000}"/>
    <cellStyle name="40% - 강조색3 4 2" xfId="179" xr:uid="{00000000-0005-0000-0000-0000B2000000}"/>
    <cellStyle name="40% - 강조색3 4 3" xfId="180" xr:uid="{00000000-0005-0000-0000-0000B3000000}"/>
    <cellStyle name="40% - 강조색3 4 4" xfId="181" xr:uid="{00000000-0005-0000-0000-0000B4000000}"/>
    <cellStyle name="40% - 강조색3 4 5" xfId="182" xr:uid="{00000000-0005-0000-0000-0000B5000000}"/>
    <cellStyle name="40% - 강조색3 4 6" xfId="183" xr:uid="{00000000-0005-0000-0000-0000B6000000}"/>
    <cellStyle name="40% - 강조색3 5 2" xfId="184" xr:uid="{00000000-0005-0000-0000-0000B7000000}"/>
    <cellStyle name="40% - 강조색3 5 3" xfId="185" xr:uid="{00000000-0005-0000-0000-0000B8000000}"/>
    <cellStyle name="40% - 강조색3 6 2" xfId="186" xr:uid="{00000000-0005-0000-0000-0000B9000000}"/>
    <cellStyle name="40% - 강조색3 6 3" xfId="187" xr:uid="{00000000-0005-0000-0000-0000BA000000}"/>
    <cellStyle name="40% - 강조색3 7 2" xfId="188" xr:uid="{00000000-0005-0000-0000-0000BB000000}"/>
    <cellStyle name="40% - 강조색3 7 3" xfId="189" xr:uid="{00000000-0005-0000-0000-0000BC000000}"/>
    <cellStyle name="40% - 강조색4 2 2" xfId="190" xr:uid="{00000000-0005-0000-0000-0000BD000000}"/>
    <cellStyle name="40% - 강조색4 2 3" xfId="191" xr:uid="{00000000-0005-0000-0000-0000BE000000}"/>
    <cellStyle name="40% - 강조색4 2 4" xfId="192" xr:uid="{00000000-0005-0000-0000-0000BF000000}"/>
    <cellStyle name="40% - 강조색4 2 5" xfId="193" xr:uid="{00000000-0005-0000-0000-0000C0000000}"/>
    <cellStyle name="40% - 강조색4 2 6" xfId="194" xr:uid="{00000000-0005-0000-0000-0000C1000000}"/>
    <cellStyle name="40% - 강조색4 3 2" xfId="195" xr:uid="{00000000-0005-0000-0000-0000C2000000}"/>
    <cellStyle name="40% - 강조색4 3 3" xfId="196" xr:uid="{00000000-0005-0000-0000-0000C3000000}"/>
    <cellStyle name="40% - 강조색4 3 4" xfId="197" xr:uid="{00000000-0005-0000-0000-0000C4000000}"/>
    <cellStyle name="40% - 강조색4 3 5" xfId="198" xr:uid="{00000000-0005-0000-0000-0000C5000000}"/>
    <cellStyle name="40% - 강조색4 3 6" xfId="199" xr:uid="{00000000-0005-0000-0000-0000C6000000}"/>
    <cellStyle name="40% - 강조색4 4 2" xfId="200" xr:uid="{00000000-0005-0000-0000-0000C7000000}"/>
    <cellStyle name="40% - 강조색4 4 3" xfId="201" xr:uid="{00000000-0005-0000-0000-0000C8000000}"/>
    <cellStyle name="40% - 강조색4 4 4" xfId="202" xr:uid="{00000000-0005-0000-0000-0000C9000000}"/>
    <cellStyle name="40% - 강조색4 4 5" xfId="203" xr:uid="{00000000-0005-0000-0000-0000CA000000}"/>
    <cellStyle name="40% - 강조색4 4 6" xfId="204" xr:uid="{00000000-0005-0000-0000-0000CB000000}"/>
    <cellStyle name="40% - 강조색4 5 2" xfId="205" xr:uid="{00000000-0005-0000-0000-0000CC000000}"/>
    <cellStyle name="40% - 강조색4 5 3" xfId="206" xr:uid="{00000000-0005-0000-0000-0000CD000000}"/>
    <cellStyle name="40% - 강조색4 6 2" xfId="207" xr:uid="{00000000-0005-0000-0000-0000CE000000}"/>
    <cellStyle name="40% - 강조색4 6 3" xfId="208" xr:uid="{00000000-0005-0000-0000-0000CF000000}"/>
    <cellStyle name="40% - 강조색4 7 2" xfId="209" xr:uid="{00000000-0005-0000-0000-0000D0000000}"/>
    <cellStyle name="40% - 강조색4 7 3" xfId="210" xr:uid="{00000000-0005-0000-0000-0000D1000000}"/>
    <cellStyle name="40% - 강조색5 2 2" xfId="211" xr:uid="{00000000-0005-0000-0000-0000D2000000}"/>
    <cellStyle name="40% - 강조색5 2 3" xfId="212" xr:uid="{00000000-0005-0000-0000-0000D3000000}"/>
    <cellStyle name="40% - 강조색5 2 4" xfId="213" xr:uid="{00000000-0005-0000-0000-0000D4000000}"/>
    <cellStyle name="40% - 강조색5 2 5" xfId="214" xr:uid="{00000000-0005-0000-0000-0000D5000000}"/>
    <cellStyle name="40% - 강조색5 2 6" xfId="215" xr:uid="{00000000-0005-0000-0000-0000D6000000}"/>
    <cellStyle name="40% - 강조색5 3 2" xfId="216" xr:uid="{00000000-0005-0000-0000-0000D7000000}"/>
    <cellStyle name="40% - 강조색5 3 3" xfId="217" xr:uid="{00000000-0005-0000-0000-0000D8000000}"/>
    <cellStyle name="40% - 강조색5 3 4" xfId="218" xr:uid="{00000000-0005-0000-0000-0000D9000000}"/>
    <cellStyle name="40% - 강조색5 3 5" xfId="219" xr:uid="{00000000-0005-0000-0000-0000DA000000}"/>
    <cellStyle name="40% - 강조색5 3 6" xfId="220" xr:uid="{00000000-0005-0000-0000-0000DB000000}"/>
    <cellStyle name="40% - 강조색5 4 2" xfId="221" xr:uid="{00000000-0005-0000-0000-0000DC000000}"/>
    <cellStyle name="40% - 강조색5 4 3" xfId="222" xr:uid="{00000000-0005-0000-0000-0000DD000000}"/>
    <cellStyle name="40% - 강조색5 4 4" xfId="223" xr:uid="{00000000-0005-0000-0000-0000DE000000}"/>
    <cellStyle name="40% - 강조색5 4 5" xfId="224" xr:uid="{00000000-0005-0000-0000-0000DF000000}"/>
    <cellStyle name="40% - 강조색5 4 6" xfId="225" xr:uid="{00000000-0005-0000-0000-0000E0000000}"/>
    <cellStyle name="40% - 강조색5 5 2" xfId="226" xr:uid="{00000000-0005-0000-0000-0000E1000000}"/>
    <cellStyle name="40% - 강조색5 5 3" xfId="227" xr:uid="{00000000-0005-0000-0000-0000E2000000}"/>
    <cellStyle name="40% - 강조색5 6 2" xfId="228" xr:uid="{00000000-0005-0000-0000-0000E3000000}"/>
    <cellStyle name="40% - 강조색5 6 3" xfId="229" xr:uid="{00000000-0005-0000-0000-0000E4000000}"/>
    <cellStyle name="40% - 강조색5 7 2" xfId="230" xr:uid="{00000000-0005-0000-0000-0000E5000000}"/>
    <cellStyle name="40% - 강조색5 7 3" xfId="231" xr:uid="{00000000-0005-0000-0000-0000E6000000}"/>
    <cellStyle name="40% - 강조색6 2 2" xfId="232" xr:uid="{00000000-0005-0000-0000-0000E7000000}"/>
    <cellStyle name="40% - 강조색6 2 3" xfId="233" xr:uid="{00000000-0005-0000-0000-0000E8000000}"/>
    <cellStyle name="40% - 강조색6 2 4" xfId="234" xr:uid="{00000000-0005-0000-0000-0000E9000000}"/>
    <cellStyle name="40% - 강조색6 2 5" xfId="235" xr:uid="{00000000-0005-0000-0000-0000EA000000}"/>
    <cellStyle name="40% - 강조색6 2 6" xfId="236" xr:uid="{00000000-0005-0000-0000-0000EB000000}"/>
    <cellStyle name="40% - 강조색6 3 2" xfId="237" xr:uid="{00000000-0005-0000-0000-0000EC000000}"/>
    <cellStyle name="40% - 강조색6 3 3" xfId="238" xr:uid="{00000000-0005-0000-0000-0000ED000000}"/>
    <cellStyle name="40% - 강조색6 3 4" xfId="239" xr:uid="{00000000-0005-0000-0000-0000EE000000}"/>
    <cellStyle name="40% - 강조색6 3 5" xfId="240" xr:uid="{00000000-0005-0000-0000-0000EF000000}"/>
    <cellStyle name="40% - 강조색6 3 6" xfId="241" xr:uid="{00000000-0005-0000-0000-0000F0000000}"/>
    <cellStyle name="40% - 강조색6 4 2" xfId="242" xr:uid="{00000000-0005-0000-0000-0000F1000000}"/>
    <cellStyle name="40% - 강조색6 4 3" xfId="243" xr:uid="{00000000-0005-0000-0000-0000F2000000}"/>
    <cellStyle name="40% - 강조색6 4 4" xfId="244" xr:uid="{00000000-0005-0000-0000-0000F3000000}"/>
    <cellStyle name="40% - 강조색6 4 5" xfId="245" xr:uid="{00000000-0005-0000-0000-0000F4000000}"/>
    <cellStyle name="40% - 강조색6 4 6" xfId="246" xr:uid="{00000000-0005-0000-0000-0000F5000000}"/>
    <cellStyle name="40% - 강조색6 5 2" xfId="247" xr:uid="{00000000-0005-0000-0000-0000F6000000}"/>
    <cellStyle name="40% - 강조색6 5 3" xfId="248" xr:uid="{00000000-0005-0000-0000-0000F7000000}"/>
    <cellStyle name="40% - 강조색6 6 2" xfId="249" xr:uid="{00000000-0005-0000-0000-0000F8000000}"/>
    <cellStyle name="40% - 강조색6 6 3" xfId="250" xr:uid="{00000000-0005-0000-0000-0000F9000000}"/>
    <cellStyle name="40% - 강조색6 7 2" xfId="251" xr:uid="{00000000-0005-0000-0000-0000FA000000}"/>
    <cellStyle name="40% - 강조색6 7 3" xfId="252" xr:uid="{00000000-0005-0000-0000-0000FB000000}"/>
    <cellStyle name="60% - 강조색1 2 2" xfId="253" xr:uid="{00000000-0005-0000-0000-0000FC000000}"/>
    <cellStyle name="60% - 강조색1 2 3" xfId="254" xr:uid="{00000000-0005-0000-0000-0000FD000000}"/>
    <cellStyle name="60% - 강조색1 2 4" xfId="255" xr:uid="{00000000-0005-0000-0000-0000FE000000}"/>
    <cellStyle name="60% - 강조색1 2 5" xfId="256" xr:uid="{00000000-0005-0000-0000-0000FF000000}"/>
    <cellStyle name="60% - 강조색1 2 6" xfId="257" xr:uid="{00000000-0005-0000-0000-000000010000}"/>
    <cellStyle name="60% - 강조색1 3 2" xfId="258" xr:uid="{00000000-0005-0000-0000-000001010000}"/>
    <cellStyle name="60% - 강조색1 3 3" xfId="259" xr:uid="{00000000-0005-0000-0000-000002010000}"/>
    <cellStyle name="60% - 강조색1 3 4" xfId="260" xr:uid="{00000000-0005-0000-0000-000003010000}"/>
    <cellStyle name="60% - 강조색1 3 5" xfId="261" xr:uid="{00000000-0005-0000-0000-000004010000}"/>
    <cellStyle name="60% - 강조색1 3 6" xfId="262" xr:uid="{00000000-0005-0000-0000-000005010000}"/>
    <cellStyle name="60% - 강조색1 4 2" xfId="263" xr:uid="{00000000-0005-0000-0000-000006010000}"/>
    <cellStyle name="60% - 강조색1 4 3" xfId="264" xr:uid="{00000000-0005-0000-0000-000007010000}"/>
    <cellStyle name="60% - 강조색1 4 4" xfId="265" xr:uid="{00000000-0005-0000-0000-000008010000}"/>
    <cellStyle name="60% - 강조색1 4 5" xfId="266" xr:uid="{00000000-0005-0000-0000-000009010000}"/>
    <cellStyle name="60% - 강조색1 4 6" xfId="267" xr:uid="{00000000-0005-0000-0000-00000A010000}"/>
    <cellStyle name="60% - 강조색1 5 2" xfId="268" xr:uid="{00000000-0005-0000-0000-00000B010000}"/>
    <cellStyle name="60% - 강조색1 5 3" xfId="269" xr:uid="{00000000-0005-0000-0000-00000C010000}"/>
    <cellStyle name="60% - 강조색1 6 2" xfId="270" xr:uid="{00000000-0005-0000-0000-00000D010000}"/>
    <cellStyle name="60% - 강조색1 6 3" xfId="271" xr:uid="{00000000-0005-0000-0000-00000E010000}"/>
    <cellStyle name="60% - 강조색1 7 2" xfId="272" xr:uid="{00000000-0005-0000-0000-00000F010000}"/>
    <cellStyle name="60% - 강조색1 7 3" xfId="273" xr:uid="{00000000-0005-0000-0000-000010010000}"/>
    <cellStyle name="60% - 강조색2 2 2" xfId="274" xr:uid="{00000000-0005-0000-0000-000011010000}"/>
    <cellStyle name="60% - 강조색2 2 3" xfId="275" xr:uid="{00000000-0005-0000-0000-000012010000}"/>
    <cellStyle name="60% - 강조색2 2 4" xfId="276" xr:uid="{00000000-0005-0000-0000-000013010000}"/>
    <cellStyle name="60% - 강조색2 2 5" xfId="277" xr:uid="{00000000-0005-0000-0000-000014010000}"/>
    <cellStyle name="60% - 강조색2 2 6" xfId="278" xr:uid="{00000000-0005-0000-0000-000015010000}"/>
    <cellStyle name="60% - 강조색2 3 2" xfId="279" xr:uid="{00000000-0005-0000-0000-000016010000}"/>
    <cellStyle name="60% - 강조색2 3 3" xfId="280" xr:uid="{00000000-0005-0000-0000-000017010000}"/>
    <cellStyle name="60% - 강조색2 3 4" xfId="281" xr:uid="{00000000-0005-0000-0000-000018010000}"/>
    <cellStyle name="60% - 강조색2 3 5" xfId="282" xr:uid="{00000000-0005-0000-0000-000019010000}"/>
    <cellStyle name="60% - 강조색2 3 6" xfId="283" xr:uid="{00000000-0005-0000-0000-00001A010000}"/>
    <cellStyle name="60% - 강조색2 4 2" xfId="284" xr:uid="{00000000-0005-0000-0000-00001B010000}"/>
    <cellStyle name="60% - 강조색2 4 3" xfId="285" xr:uid="{00000000-0005-0000-0000-00001C010000}"/>
    <cellStyle name="60% - 강조색2 4 4" xfId="286" xr:uid="{00000000-0005-0000-0000-00001D010000}"/>
    <cellStyle name="60% - 강조색2 4 5" xfId="287" xr:uid="{00000000-0005-0000-0000-00001E010000}"/>
    <cellStyle name="60% - 강조색2 4 6" xfId="288" xr:uid="{00000000-0005-0000-0000-00001F010000}"/>
    <cellStyle name="60% - 강조색2 5 2" xfId="289" xr:uid="{00000000-0005-0000-0000-000020010000}"/>
    <cellStyle name="60% - 강조색2 5 3" xfId="290" xr:uid="{00000000-0005-0000-0000-000021010000}"/>
    <cellStyle name="60% - 강조색2 6 2" xfId="291" xr:uid="{00000000-0005-0000-0000-000022010000}"/>
    <cellStyle name="60% - 강조색2 6 3" xfId="292" xr:uid="{00000000-0005-0000-0000-000023010000}"/>
    <cellStyle name="60% - 강조색2 7 2" xfId="293" xr:uid="{00000000-0005-0000-0000-000024010000}"/>
    <cellStyle name="60% - 강조색2 7 3" xfId="294" xr:uid="{00000000-0005-0000-0000-000025010000}"/>
    <cellStyle name="60% - 강조색3 2 2" xfId="295" xr:uid="{00000000-0005-0000-0000-000026010000}"/>
    <cellStyle name="60% - 강조색3 2 3" xfId="296" xr:uid="{00000000-0005-0000-0000-000027010000}"/>
    <cellStyle name="60% - 강조색3 2 4" xfId="297" xr:uid="{00000000-0005-0000-0000-000028010000}"/>
    <cellStyle name="60% - 강조색3 2 5" xfId="298" xr:uid="{00000000-0005-0000-0000-000029010000}"/>
    <cellStyle name="60% - 강조색3 2 6" xfId="299" xr:uid="{00000000-0005-0000-0000-00002A010000}"/>
    <cellStyle name="60% - 강조색3 3 2" xfId="300" xr:uid="{00000000-0005-0000-0000-00002B010000}"/>
    <cellStyle name="60% - 강조색3 3 3" xfId="301" xr:uid="{00000000-0005-0000-0000-00002C010000}"/>
    <cellStyle name="60% - 강조색3 3 4" xfId="302" xr:uid="{00000000-0005-0000-0000-00002D010000}"/>
    <cellStyle name="60% - 강조색3 3 5" xfId="303" xr:uid="{00000000-0005-0000-0000-00002E010000}"/>
    <cellStyle name="60% - 강조색3 3 6" xfId="304" xr:uid="{00000000-0005-0000-0000-00002F010000}"/>
    <cellStyle name="60% - 강조색3 4 2" xfId="305" xr:uid="{00000000-0005-0000-0000-000030010000}"/>
    <cellStyle name="60% - 강조색3 4 3" xfId="306" xr:uid="{00000000-0005-0000-0000-000031010000}"/>
    <cellStyle name="60% - 강조색3 4 4" xfId="307" xr:uid="{00000000-0005-0000-0000-000032010000}"/>
    <cellStyle name="60% - 강조색3 4 5" xfId="308" xr:uid="{00000000-0005-0000-0000-000033010000}"/>
    <cellStyle name="60% - 강조색3 4 6" xfId="309" xr:uid="{00000000-0005-0000-0000-000034010000}"/>
    <cellStyle name="60% - 강조색3 5 2" xfId="310" xr:uid="{00000000-0005-0000-0000-000035010000}"/>
    <cellStyle name="60% - 강조색3 5 3" xfId="311" xr:uid="{00000000-0005-0000-0000-000036010000}"/>
    <cellStyle name="60% - 강조색3 6 2" xfId="312" xr:uid="{00000000-0005-0000-0000-000037010000}"/>
    <cellStyle name="60% - 강조색3 6 3" xfId="313" xr:uid="{00000000-0005-0000-0000-000038010000}"/>
    <cellStyle name="60% - 강조색3 7 2" xfId="314" xr:uid="{00000000-0005-0000-0000-000039010000}"/>
    <cellStyle name="60% - 강조색3 7 3" xfId="315" xr:uid="{00000000-0005-0000-0000-00003A010000}"/>
    <cellStyle name="60% - 강조색4 2 2" xfId="316" xr:uid="{00000000-0005-0000-0000-00003B010000}"/>
    <cellStyle name="60% - 강조색4 2 3" xfId="317" xr:uid="{00000000-0005-0000-0000-00003C010000}"/>
    <cellStyle name="60% - 강조색4 2 4" xfId="318" xr:uid="{00000000-0005-0000-0000-00003D010000}"/>
    <cellStyle name="60% - 강조색4 2 5" xfId="319" xr:uid="{00000000-0005-0000-0000-00003E010000}"/>
    <cellStyle name="60% - 강조색4 2 6" xfId="320" xr:uid="{00000000-0005-0000-0000-00003F010000}"/>
    <cellStyle name="60% - 강조색4 3 2" xfId="321" xr:uid="{00000000-0005-0000-0000-000040010000}"/>
    <cellStyle name="60% - 강조색4 3 3" xfId="322" xr:uid="{00000000-0005-0000-0000-000041010000}"/>
    <cellStyle name="60% - 강조색4 3 4" xfId="323" xr:uid="{00000000-0005-0000-0000-000042010000}"/>
    <cellStyle name="60% - 강조색4 3 5" xfId="324" xr:uid="{00000000-0005-0000-0000-000043010000}"/>
    <cellStyle name="60% - 강조색4 3 6" xfId="325" xr:uid="{00000000-0005-0000-0000-000044010000}"/>
    <cellStyle name="60% - 강조색4 4 2" xfId="326" xr:uid="{00000000-0005-0000-0000-000045010000}"/>
    <cellStyle name="60% - 강조색4 4 3" xfId="327" xr:uid="{00000000-0005-0000-0000-000046010000}"/>
    <cellStyle name="60% - 강조색4 4 4" xfId="328" xr:uid="{00000000-0005-0000-0000-000047010000}"/>
    <cellStyle name="60% - 강조색4 4 5" xfId="329" xr:uid="{00000000-0005-0000-0000-000048010000}"/>
    <cellStyle name="60% - 강조색4 4 6" xfId="330" xr:uid="{00000000-0005-0000-0000-000049010000}"/>
    <cellStyle name="60% - 강조색4 5 2" xfId="331" xr:uid="{00000000-0005-0000-0000-00004A010000}"/>
    <cellStyle name="60% - 강조색4 5 3" xfId="332" xr:uid="{00000000-0005-0000-0000-00004B010000}"/>
    <cellStyle name="60% - 강조색4 6 2" xfId="333" xr:uid="{00000000-0005-0000-0000-00004C010000}"/>
    <cellStyle name="60% - 강조색4 6 3" xfId="334" xr:uid="{00000000-0005-0000-0000-00004D010000}"/>
    <cellStyle name="60% - 강조색4 7 2" xfId="335" xr:uid="{00000000-0005-0000-0000-00004E010000}"/>
    <cellStyle name="60% - 강조색4 7 3" xfId="336" xr:uid="{00000000-0005-0000-0000-00004F010000}"/>
    <cellStyle name="60% - 강조색5 2 2" xfId="337" xr:uid="{00000000-0005-0000-0000-000050010000}"/>
    <cellStyle name="60% - 강조색5 2 3" xfId="338" xr:uid="{00000000-0005-0000-0000-000051010000}"/>
    <cellStyle name="60% - 강조색5 2 4" xfId="339" xr:uid="{00000000-0005-0000-0000-000052010000}"/>
    <cellStyle name="60% - 강조색5 2 5" xfId="340" xr:uid="{00000000-0005-0000-0000-000053010000}"/>
    <cellStyle name="60% - 강조색5 2 6" xfId="341" xr:uid="{00000000-0005-0000-0000-000054010000}"/>
    <cellStyle name="60% - 강조색5 3 2" xfId="342" xr:uid="{00000000-0005-0000-0000-000055010000}"/>
    <cellStyle name="60% - 강조색5 3 3" xfId="343" xr:uid="{00000000-0005-0000-0000-000056010000}"/>
    <cellStyle name="60% - 강조색5 3 4" xfId="344" xr:uid="{00000000-0005-0000-0000-000057010000}"/>
    <cellStyle name="60% - 강조색5 3 5" xfId="345" xr:uid="{00000000-0005-0000-0000-000058010000}"/>
    <cellStyle name="60% - 강조색5 3 6" xfId="346" xr:uid="{00000000-0005-0000-0000-000059010000}"/>
    <cellStyle name="60% - 강조색5 4 2" xfId="347" xr:uid="{00000000-0005-0000-0000-00005A010000}"/>
    <cellStyle name="60% - 강조색5 4 3" xfId="348" xr:uid="{00000000-0005-0000-0000-00005B010000}"/>
    <cellStyle name="60% - 강조색5 4 4" xfId="349" xr:uid="{00000000-0005-0000-0000-00005C010000}"/>
    <cellStyle name="60% - 강조색5 4 5" xfId="350" xr:uid="{00000000-0005-0000-0000-00005D010000}"/>
    <cellStyle name="60% - 강조색5 4 6" xfId="351" xr:uid="{00000000-0005-0000-0000-00005E010000}"/>
    <cellStyle name="60% - 강조색5 5 2" xfId="352" xr:uid="{00000000-0005-0000-0000-00005F010000}"/>
    <cellStyle name="60% - 강조색5 5 3" xfId="353" xr:uid="{00000000-0005-0000-0000-000060010000}"/>
    <cellStyle name="60% - 강조색5 6 2" xfId="354" xr:uid="{00000000-0005-0000-0000-000061010000}"/>
    <cellStyle name="60% - 강조색5 6 3" xfId="355" xr:uid="{00000000-0005-0000-0000-000062010000}"/>
    <cellStyle name="60% - 강조색5 7 2" xfId="356" xr:uid="{00000000-0005-0000-0000-000063010000}"/>
    <cellStyle name="60% - 강조색5 7 3" xfId="357" xr:uid="{00000000-0005-0000-0000-000064010000}"/>
    <cellStyle name="60% - 강조색6 2 2" xfId="358" xr:uid="{00000000-0005-0000-0000-000065010000}"/>
    <cellStyle name="60% - 강조색6 2 3" xfId="359" xr:uid="{00000000-0005-0000-0000-000066010000}"/>
    <cellStyle name="60% - 강조색6 2 4" xfId="360" xr:uid="{00000000-0005-0000-0000-000067010000}"/>
    <cellStyle name="60% - 강조색6 2 5" xfId="361" xr:uid="{00000000-0005-0000-0000-000068010000}"/>
    <cellStyle name="60% - 강조색6 2 6" xfId="362" xr:uid="{00000000-0005-0000-0000-000069010000}"/>
    <cellStyle name="60% - 강조색6 3 2" xfId="363" xr:uid="{00000000-0005-0000-0000-00006A010000}"/>
    <cellStyle name="60% - 강조색6 3 3" xfId="364" xr:uid="{00000000-0005-0000-0000-00006B010000}"/>
    <cellStyle name="60% - 강조색6 3 4" xfId="365" xr:uid="{00000000-0005-0000-0000-00006C010000}"/>
    <cellStyle name="60% - 강조색6 3 5" xfId="366" xr:uid="{00000000-0005-0000-0000-00006D010000}"/>
    <cellStyle name="60% - 강조색6 3 6" xfId="367" xr:uid="{00000000-0005-0000-0000-00006E010000}"/>
    <cellStyle name="60% - 강조색6 4 2" xfId="368" xr:uid="{00000000-0005-0000-0000-00006F010000}"/>
    <cellStyle name="60% - 강조색6 4 3" xfId="369" xr:uid="{00000000-0005-0000-0000-000070010000}"/>
    <cellStyle name="60% - 강조색6 4 4" xfId="370" xr:uid="{00000000-0005-0000-0000-000071010000}"/>
    <cellStyle name="60% - 강조색6 4 5" xfId="371" xr:uid="{00000000-0005-0000-0000-000072010000}"/>
    <cellStyle name="60% - 강조색6 4 6" xfId="372" xr:uid="{00000000-0005-0000-0000-000073010000}"/>
    <cellStyle name="60% - 강조색6 5 2" xfId="373" xr:uid="{00000000-0005-0000-0000-000074010000}"/>
    <cellStyle name="60% - 강조색6 5 3" xfId="374" xr:uid="{00000000-0005-0000-0000-000075010000}"/>
    <cellStyle name="60% - 강조색6 6 2" xfId="375" xr:uid="{00000000-0005-0000-0000-000076010000}"/>
    <cellStyle name="60% - 강조색6 6 3" xfId="376" xr:uid="{00000000-0005-0000-0000-000077010000}"/>
    <cellStyle name="60% - 강조색6 7 2" xfId="377" xr:uid="{00000000-0005-0000-0000-000078010000}"/>
    <cellStyle name="60% - 강조색6 7 3" xfId="378" xr:uid="{00000000-0005-0000-0000-000079010000}"/>
    <cellStyle name="강조색1 2 2" xfId="379" xr:uid="{00000000-0005-0000-0000-00007A010000}"/>
    <cellStyle name="강조색1 2 3" xfId="380" xr:uid="{00000000-0005-0000-0000-00007B010000}"/>
    <cellStyle name="강조색1 2 4" xfId="381" xr:uid="{00000000-0005-0000-0000-00007C010000}"/>
    <cellStyle name="강조색1 2 5" xfId="382" xr:uid="{00000000-0005-0000-0000-00007D010000}"/>
    <cellStyle name="강조색1 2 6" xfId="383" xr:uid="{00000000-0005-0000-0000-00007E010000}"/>
    <cellStyle name="강조색1 3 2" xfId="384" xr:uid="{00000000-0005-0000-0000-00007F010000}"/>
    <cellStyle name="강조색1 3 3" xfId="385" xr:uid="{00000000-0005-0000-0000-000080010000}"/>
    <cellStyle name="강조색1 3 4" xfId="386" xr:uid="{00000000-0005-0000-0000-000081010000}"/>
    <cellStyle name="강조색1 3 5" xfId="387" xr:uid="{00000000-0005-0000-0000-000082010000}"/>
    <cellStyle name="강조색1 3 6" xfId="388" xr:uid="{00000000-0005-0000-0000-000083010000}"/>
    <cellStyle name="강조색1 4 2" xfId="389" xr:uid="{00000000-0005-0000-0000-000084010000}"/>
    <cellStyle name="강조색1 4 3" xfId="390" xr:uid="{00000000-0005-0000-0000-000085010000}"/>
    <cellStyle name="강조색1 4 4" xfId="391" xr:uid="{00000000-0005-0000-0000-000086010000}"/>
    <cellStyle name="강조색1 4 5" xfId="392" xr:uid="{00000000-0005-0000-0000-000087010000}"/>
    <cellStyle name="강조색1 4 6" xfId="393" xr:uid="{00000000-0005-0000-0000-000088010000}"/>
    <cellStyle name="강조색1 5 2" xfId="394" xr:uid="{00000000-0005-0000-0000-000089010000}"/>
    <cellStyle name="강조색1 5 3" xfId="395" xr:uid="{00000000-0005-0000-0000-00008A010000}"/>
    <cellStyle name="강조색1 6 2" xfId="396" xr:uid="{00000000-0005-0000-0000-00008B010000}"/>
    <cellStyle name="강조색1 6 3" xfId="397" xr:uid="{00000000-0005-0000-0000-00008C010000}"/>
    <cellStyle name="강조색1 7 2" xfId="398" xr:uid="{00000000-0005-0000-0000-00008D010000}"/>
    <cellStyle name="강조색1 7 3" xfId="399" xr:uid="{00000000-0005-0000-0000-00008E010000}"/>
    <cellStyle name="강조색2 2 2" xfId="400" xr:uid="{00000000-0005-0000-0000-00008F010000}"/>
    <cellStyle name="강조색2 2 3" xfId="401" xr:uid="{00000000-0005-0000-0000-000090010000}"/>
    <cellStyle name="강조색2 2 4" xfId="402" xr:uid="{00000000-0005-0000-0000-000091010000}"/>
    <cellStyle name="강조색2 2 5" xfId="403" xr:uid="{00000000-0005-0000-0000-000092010000}"/>
    <cellStyle name="강조색2 2 6" xfId="404" xr:uid="{00000000-0005-0000-0000-000093010000}"/>
    <cellStyle name="강조색2 3 2" xfId="405" xr:uid="{00000000-0005-0000-0000-000094010000}"/>
    <cellStyle name="강조색2 3 3" xfId="406" xr:uid="{00000000-0005-0000-0000-000095010000}"/>
    <cellStyle name="강조색2 3 4" xfId="407" xr:uid="{00000000-0005-0000-0000-000096010000}"/>
    <cellStyle name="강조색2 3 5" xfId="408" xr:uid="{00000000-0005-0000-0000-000097010000}"/>
    <cellStyle name="강조색2 3 6" xfId="409" xr:uid="{00000000-0005-0000-0000-000098010000}"/>
    <cellStyle name="강조색2 4 2" xfId="410" xr:uid="{00000000-0005-0000-0000-000099010000}"/>
    <cellStyle name="강조색2 4 3" xfId="411" xr:uid="{00000000-0005-0000-0000-00009A010000}"/>
    <cellStyle name="강조색2 4 4" xfId="412" xr:uid="{00000000-0005-0000-0000-00009B010000}"/>
    <cellStyle name="강조색2 4 5" xfId="413" xr:uid="{00000000-0005-0000-0000-00009C010000}"/>
    <cellStyle name="강조색2 4 6" xfId="414" xr:uid="{00000000-0005-0000-0000-00009D010000}"/>
    <cellStyle name="강조색2 5 2" xfId="415" xr:uid="{00000000-0005-0000-0000-00009E010000}"/>
    <cellStyle name="강조색2 5 3" xfId="416" xr:uid="{00000000-0005-0000-0000-00009F010000}"/>
    <cellStyle name="강조색2 6 2" xfId="417" xr:uid="{00000000-0005-0000-0000-0000A0010000}"/>
    <cellStyle name="강조색2 6 3" xfId="418" xr:uid="{00000000-0005-0000-0000-0000A1010000}"/>
    <cellStyle name="강조색2 7 2" xfId="419" xr:uid="{00000000-0005-0000-0000-0000A2010000}"/>
    <cellStyle name="강조색2 7 3" xfId="420" xr:uid="{00000000-0005-0000-0000-0000A3010000}"/>
    <cellStyle name="강조색3 2 2" xfId="421" xr:uid="{00000000-0005-0000-0000-0000A4010000}"/>
    <cellStyle name="강조색3 2 3" xfId="422" xr:uid="{00000000-0005-0000-0000-0000A5010000}"/>
    <cellStyle name="강조색3 2 4" xfId="423" xr:uid="{00000000-0005-0000-0000-0000A6010000}"/>
    <cellStyle name="강조색3 2 5" xfId="424" xr:uid="{00000000-0005-0000-0000-0000A7010000}"/>
    <cellStyle name="강조색3 2 6" xfId="425" xr:uid="{00000000-0005-0000-0000-0000A8010000}"/>
    <cellStyle name="강조색3 3 2" xfId="426" xr:uid="{00000000-0005-0000-0000-0000A9010000}"/>
    <cellStyle name="강조색3 3 3" xfId="427" xr:uid="{00000000-0005-0000-0000-0000AA010000}"/>
    <cellStyle name="강조색3 3 4" xfId="428" xr:uid="{00000000-0005-0000-0000-0000AB010000}"/>
    <cellStyle name="강조색3 3 5" xfId="429" xr:uid="{00000000-0005-0000-0000-0000AC010000}"/>
    <cellStyle name="강조색3 3 6" xfId="430" xr:uid="{00000000-0005-0000-0000-0000AD010000}"/>
    <cellStyle name="강조색3 4 2" xfId="431" xr:uid="{00000000-0005-0000-0000-0000AE010000}"/>
    <cellStyle name="강조색3 4 3" xfId="432" xr:uid="{00000000-0005-0000-0000-0000AF010000}"/>
    <cellStyle name="강조색3 4 4" xfId="433" xr:uid="{00000000-0005-0000-0000-0000B0010000}"/>
    <cellStyle name="강조색3 4 5" xfId="434" xr:uid="{00000000-0005-0000-0000-0000B1010000}"/>
    <cellStyle name="강조색3 4 6" xfId="435" xr:uid="{00000000-0005-0000-0000-0000B2010000}"/>
    <cellStyle name="강조색3 5 2" xfId="436" xr:uid="{00000000-0005-0000-0000-0000B3010000}"/>
    <cellStyle name="강조색3 5 3" xfId="437" xr:uid="{00000000-0005-0000-0000-0000B4010000}"/>
    <cellStyle name="강조색3 6 2" xfId="438" xr:uid="{00000000-0005-0000-0000-0000B5010000}"/>
    <cellStyle name="강조색3 6 3" xfId="439" xr:uid="{00000000-0005-0000-0000-0000B6010000}"/>
    <cellStyle name="강조색3 7 2" xfId="440" xr:uid="{00000000-0005-0000-0000-0000B7010000}"/>
    <cellStyle name="강조색3 7 3" xfId="441" xr:uid="{00000000-0005-0000-0000-0000B8010000}"/>
    <cellStyle name="강조색4 2 2" xfId="442" xr:uid="{00000000-0005-0000-0000-0000B9010000}"/>
    <cellStyle name="강조색4 2 3" xfId="443" xr:uid="{00000000-0005-0000-0000-0000BA010000}"/>
    <cellStyle name="강조색4 2 4" xfId="444" xr:uid="{00000000-0005-0000-0000-0000BB010000}"/>
    <cellStyle name="강조색4 2 5" xfId="445" xr:uid="{00000000-0005-0000-0000-0000BC010000}"/>
    <cellStyle name="강조색4 2 6" xfId="446" xr:uid="{00000000-0005-0000-0000-0000BD010000}"/>
    <cellStyle name="강조색4 3 2" xfId="447" xr:uid="{00000000-0005-0000-0000-0000BE010000}"/>
    <cellStyle name="강조색4 3 3" xfId="448" xr:uid="{00000000-0005-0000-0000-0000BF010000}"/>
    <cellStyle name="강조색4 3 4" xfId="449" xr:uid="{00000000-0005-0000-0000-0000C0010000}"/>
    <cellStyle name="강조색4 3 5" xfId="450" xr:uid="{00000000-0005-0000-0000-0000C1010000}"/>
    <cellStyle name="강조색4 3 6" xfId="451" xr:uid="{00000000-0005-0000-0000-0000C2010000}"/>
    <cellStyle name="강조색4 4 2" xfId="452" xr:uid="{00000000-0005-0000-0000-0000C3010000}"/>
    <cellStyle name="강조색4 4 3" xfId="453" xr:uid="{00000000-0005-0000-0000-0000C4010000}"/>
    <cellStyle name="강조색4 4 4" xfId="454" xr:uid="{00000000-0005-0000-0000-0000C5010000}"/>
    <cellStyle name="강조색4 4 5" xfId="455" xr:uid="{00000000-0005-0000-0000-0000C6010000}"/>
    <cellStyle name="강조색4 4 6" xfId="456" xr:uid="{00000000-0005-0000-0000-0000C7010000}"/>
    <cellStyle name="강조색4 5 2" xfId="457" xr:uid="{00000000-0005-0000-0000-0000C8010000}"/>
    <cellStyle name="강조색4 5 3" xfId="458" xr:uid="{00000000-0005-0000-0000-0000C9010000}"/>
    <cellStyle name="강조색4 6 2" xfId="459" xr:uid="{00000000-0005-0000-0000-0000CA010000}"/>
    <cellStyle name="강조색4 6 3" xfId="460" xr:uid="{00000000-0005-0000-0000-0000CB010000}"/>
    <cellStyle name="강조색4 7 2" xfId="461" xr:uid="{00000000-0005-0000-0000-0000CC010000}"/>
    <cellStyle name="강조색4 7 3" xfId="462" xr:uid="{00000000-0005-0000-0000-0000CD010000}"/>
    <cellStyle name="강조색5 2 2" xfId="463" xr:uid="{00000000-0005-0000-0000-0000CE010000}"/>
    <cellStyle name="강조색5 2 3" xfId="464" xr:uid="{00000000-0005-0000-0000-0000CF010000}"/>
    <cellStyle name="강조색5 2 4" xfId="465" xr:uid="{00000000-0005-0000-0000-0000D0010000}"/>
    <cellStyle name="강조색5 2 5" xfId="466" xr:uid="{00000000-0005-0000-0000-0000D1010000}"/>
    <cellStyle name="강조색5 2 6" xfId="467" xr:uid="{00000000-0005-0000-0000-0000D2010000}"/>
    <cellStyle name="강조색5 3 2" xfId="468" xr:uid="{00000000-0005-0000-0000-0000D3010000}"/>
    <cellStyle name="강조색5 3 3" xfId="469" xr:uid="{00000000-0005-0000-0000-0000D4010000}"/>
    <cellStyle name="강조색5 3 4" xfId="470" xr:uid="{00000000-0005-0000-0000-0000D5010000}"/>
    <cellStyle name="강조색5 3 5" xfId="471" xr:uid="{00000000-0005-0000-0000-0000D6010000}"/>
    <cellStyle name="강조색5 3 6" xfId="472" xr:uid="{00000000-0005-0000-0000-0000D7010000}"/>
    <cellStyle name="강조색5 4 2" xfId="473" xr:uid="{00000000-0005-0000-0000-0000D8010000}"/>
    <cellStyle name="강조색5 4 3" xfId="474" xr:uid="{00000000-0005-0000-0000-0000D9010000}"/>
    <cellStyle name="강조색5 4 4" xfId="475" xr:uid="{00000000-0005-0000-0000-0000DA010000}"/>
    <cellStyle name="강조색5 4 5" xfId="476" xr:uid="{00000000-0005-0000-0000-0000DB010000}"/>
    <cellStyle name="강조색5 4 6" xfId="477" xr:uid="{00000000-0005-0000-0000-0000DC010000}"/>
    <cellStyle name="강조색5 5 2" xfId="478" xr:uid="{00000000-0005-0000-0000-0000DD010000}"/>
    <cellStyle name="강조색5 5 3" xfId="479" xr:uid="{00000000-0005-0000-0000-0000DE010000}"/>
    <cellStyle name="강조색5 6 2" xfId="480" xr:uid="{00000000-0005-0000-0000-0000DF010000}"/>
    <cellStyle name="강조색5 6 3" xfId="481" xr:uid="{00000000-0005-0000-0000-0000E0010000}"/>
    <cellStyle name="강조색5 7 2" xfId="482" xr:uid="{00000000-0005-0000-0000-0000E1010000}"/>
    <cellStyle name="강조색5 7 3" xfId="483" xr:uid="{00000000-0005-0000-0000-0000E2010000}"/>
    <cellStyle name="강조색6 2 2" xfId="484" xr:uid="{00000000-0005-0000-0000-0000E3010000}"/>
    <cellStyle name="강조색6 2 3" xfId="485" xr:uid="{00000000-0005-0000-0000-0000E4010000}"/>
    <cellStyle name="강조색6 2 4" xfId="486" xr:uid="{00000000-0005-0000-0000-0000E5010000}"/>
    <cellStyle name="강조색6 2 5" xfId="487" xr:uid="{00000000-0005-0000-0000-0000E6010000}"/>
    <cellStyle name="강조색6 2 6" xfId="488" xr:uid="{00000000-0005-0000-0000-0000E7010000}"/>
    <cellStyle name="강조색6 3 2" xfId="489" xr:uid="{00000000-0005-0000-0000-0000E8010000}"/>
    <cellStyle name="강조색6 3 3" xfId="490" xr:uid="{00000000-0005-0000-0000-0000E9010000}"/>
    <cellStyle name="강조색6 3 4" xfId="491" xr:uid="{00000000-0005-0000-0000-0000EA010000}"/>
    <cellStyle name="강조색6 3 5" xfId="492" xr:uid="{00000000-0005-0000-0000-0000EB010000}"/>
    <cellStyle name="강조색6 3 6" xfId="493" xr:uid="{00000000-0005-0000-0000-0000EC010000}"/>
    <cellStyle name="강조색6 4 2" xfId="494" xr:uid="{00000000-0005-0000-0000-0000ED010000}"/>
    <cellStyle name="강조색6 4 3" xfId="495" xr:uid="{00000000-0005-0000-0000-0000EE010000}"/>
    <cellStyle name="강조색6 4 4" xfId="496" xr:uid="{00000000-0005-0000-0000-0000EF010000}"/>
    <cellStyle name="강조색6 4 5" xfId="497" xr:uid="{00000000-0005-0000-0000-0000F0010000}"/>
    <cellStyle name="강조색6 4 6" xfId="498" xr:uid="{00000000-0005-0000-0000-0000F1010000}"/>
    <cellStyle name="강조색6 5 2" xfId="499" xr:uid="{00000000-0005-0000-0000-0000F2010000}"/>
    <cellStyle name="강조색6 5 3" xfId="500" xr:uid="{00000000-0005-0000-0000-0000F3010000}"/>
    <cellStyle name="강조색6 6 2" xfId="501" xr:uid="{00000000-0005-0000-0000-0000F4010000}"/>
    <cellStyle name="강조색6 6 3" xfId="502" xr:uid="{00000000-0005-0000-0000-0000F5010000}"/>
    <cellStyle name="강조색6 7 2" xfId="503" xr:uid="{00000000-0005-0000-0000-0000F6010000}"/>
    <cellStyle name="강조색6 7 3" xfId="504" xr:uid="{00000000-0005-0000-0000-0000F7010000}"/>
    <cellStyle name="경고문 2 2" xfId="505" xr:uid="{00000000-0005-0000-0000-0000F8010000}"/>
    <cellStyle name="경고문 2 3" xfId="506" xr:uid="{00000000-0005-0000-0000-0000F9010000}"/>
    <cellStyle name="경고문 2 4" xfId="507" xr:uid="{00000000-0005-0000-0000-0000FA010000}"/>
    <cellStyle name="경고문 2 5" xfId="508" xr:uid="{00000000-0005-0000-0000-0000FB010000}"/>
    <cellStyle name="경고문 2 6" xfId="509" xr:uid="{00000000-0005-0000-0000-0000FC010000}"/>
    <cellStyle name="경고문 3 2" xfId="510" xr:uid="{00000000-0005-0000-0000-0000FD010000}"/>
    <cellStyle name="경고문 3 3" xfId="511" xr:uid="{00000000-0005-0000-0000-0000FE010000}"/>
    <cellStyle name="경고문 3 4" xfId="512" xr:uid="{00000000-0005-0000-0000-0000FF010000}"/>
    <cellStyle name="경고문 3 5" xfId="513" xr:uid="{00000000-0005-0000-0000-000000020000}"/>
    <cellStyle name="경고문 3 6" xfId="514" xr:uid="{00000000-0005-0000-0000-000001020000}"/>
    <cellStyle name="경고문 4 2" xfId="515" xr:uid="{00000000-0005-0000-0000-000002020000}"/>
    <cellStyle name="경고문 4 3" xfId="516" xr:uid="{00000000-0005-0000-0000-000003020000}"/>
    <cellStyle name="경고문 4 4" xfId="517" xr:uid="{00000000-0005-0000-0000-000004020000}"/>
    <cellStyle name="경고문 4 5" xfId="518" xr:uid="{00000000-0005-0000-0000-000005020000}"/>
    <cellStyle name="경고문 4 6" xfId="519" xr:uid="{00000000-0005-0000-0000-000006020000}"/>
    <cellStyle name="경고문 5 2" xfId="520" xr:uid="{00000000-0005-0000-0000-000007020000}"/>
    <cellStyle name="경고문 5 3" xfId="521" xr:uid="{00000000-0005-0000-0000-000008020000}"/>
    <cellStyle name="경고문 6 2" xfId="522" xr:uid="{00000000-0005-0000-0000-000009020000}"/>
    <cellStyle name="경고문 6 3" xfId="523" xr:uid="{00000000-0005-0000-0000-00000A020000}"/>
    <cellStyle name="경고문 7 2" xfId="524" xr:uid="{00000000-0005-0000-0000-00000B020000}"/>
    <cellStyle name="경고문 7 3" xfId="525" xr:uid="{00000000-0005-0000-0000-00000C020000}"/>
    <cellStyle name="계산 2 2" xfId="526" xr:uid="{00000000-0005-0000-0000-00000D020000}"/>
    <cellStyle name="계산 2 3" xfId="527" xr:uid="{00000000-0005-0000-0000-00000E020000}"/>
    <cellStyle name="계산 2 4" xfId="528" xr:uid="{00000000-0005-0000-0000-00000F020000}"/>
    <cellStyle name="계산 2 5" xfId="529" xr:uid="{00000000-0005-0000-0000-000010020000}"/>
    <cellStyle name="계산 2 6" xfId="530" xr:uid="{00000000-0005-0000-0000-000011020000}"/>
    <cellStyle name="계산 3 2" xfId="531" xr:uid="{00000000-0005-0000-0000-000012020000}"/>
    <cellStyle name="계산 3 3" xfId="532" xr:uid="{00000000-0005-0000-0000-000013020000}"/>
    <cellStyle name="계산 3 4" xfId="533" xr:uid="{00000000-0005-0000-0000-000014020000}"/>
    <cellStyle name="계산 3 5" xfId="534" xr:uid="{00000000-0005-0000-0000-000015020000}"/>
    <cellStyle name="계산 3 6" xfId="535" xr:uid="{00000000-0005-0000-0000-000016020000}"/>
    <cellStyle name="계산 4 2" xfId="536" xr:uid="{00000000-0005-0000-0000-000017020000}"/>
    <cellStyle name="계산 4 3" xfId="537" xr:uid="{00000000-0005-0000-0000-000018020000}"/>
    <cellStyle name="계산 4 4" xfId="538" xr:uid="{00000000-0005-0000-0000-000019020000}"/>
    <cellStyle name="계산 4 5" xfId="539" xr:uid="{00000000-0005-0000-0000-00001A020000}"/>
    <cellStyle name="계산 4 6" xfId="540" xr:uid="{00000000-0005-0000-0000-00001B020000}"/>
    <cellStyle name="계산 5 2" xfId="541" xr:uid="{00000000-0005-0000-0000-00001C020000}"/>
    <cellStyle name="계산 5 3" xfId="542" xr:uid="{00000000-0005-0000-0000-00001D020000}"/>
    <cellStyle name="계산 6 2" xfId="543" xr:uid="{00000000-0005-0000-0000-00001E020000}"/>
    <cellStyle name="계산 6 3" xfId="544" xr:uid="{00000000-0005-0000-0000-00001F020000}"/>
    <cellStyle name="계산 7 2" xfId="545" xr:uid="{00000000-0005-0000-0000-000020020000}"/>
    <cellStyle name="계산 7 3" xfId="546" xr:uid="{00000000-0005-0000-0000-000021020000}"/>
    <cellStyle name="나쁨 2 2" xfId="547" xr:uid="{00000000-0005-0000-0000-000022020000}"/>
    <cellStyle name="나쁨 2 3" xfId="548" xr:uid="{00000000-0005-0000-0000-000023020000}"/>
    <cellStyle name="나쁨 2 4" xfId="549" xr:uid="{00000000-0005-0000-0000-000024020000}"/>
    <cellStyle name="나쁨 2 5" xfId="550" xr:uid="{00000000-0005-0000-0000-000025020000}"/>
    <cellStyle name="나쁨 2 6" xfId="551" xr:uid="{00000000-0005-0000-0000-000026020000}"/>
    <cellStyle name="나쁨 3 2" xfId="552" xr:uid="{00000000-0005-0000-0000-000027020000}"/>
    <cellStyle name="나쁨 3 3" xfId="553" xr:uid="{00000000-0005-0000-0000-000028020000}"/>
    <cellStyle name="나쁨 3 4" xfId="554" xr:uid="{00000000-0005-0000-0000-000029020000}"/>
    <cellStyle name="나쁨 3 5" xfId="555" xr:uid="{00000000-0005-0000-0000-00002A020000}"/>
    <cellStyle name="나쁨 3 6" xfId="556" xr:uid="{00000000-0005-0000-0000-00002B020000}"/>
    <cellStyle name="나쁨 4 2" xfId="557" xr:uid="{00000000-0005-0000-0000-00002C020000}"/>
    <cellStyle name="나쁨 4 3" xfId="558" xr:uid="{00000000-0005-0000-0000-00002D020000}"/>
    <cellStyle name="나쁨 4 4" xfId="559" xr:uid="{00000000-0005-0000-0000-00002E020000}"/>
    <cellStyle name="나쁨 4 5" xfId="560" xr:uid="{00000000-0005-0000-0000-00002F020000}"/>
    <cellStyle name="나쁨 4 6" xfId="561" xr:uid="{00000000-0005-0000-0000-000030020000}"/>
    <cellStyle name="나쁨 5 2" xfId="562" xr:uid="{00000000-0005-0000-0000-000031020000}"/>
    <cellStyle name="나쁨 5 3" xfId="563" xr:uid="{00000000-0005-0000-0000-000032020000}"/>
    <cellStyle name="나쁨 6 2" xfId="564" xr:uid="{00000000-0005-0000-0000-000033020000}"/>
    <cellStyle name="나쁨 6 3" xfId="565" xr:uid="{00000000-0005-0000-0000-000034020000}"/>
    <cellStyle name="나쁨 7 2" xfId="566" xr:uid="{00000000-0005-0000-0000-000035020000}"/>
    <cellStyle name="나쁨 7 3" xfId="567" xr:uid="{00000000-0005-0000-0000-000036020000}"/>
    <cellStyle name="메모 2 2" xfId="568" xr:uid="{00000000-0005-0000-0000-000037020000}"/>
    <cellStyle name="메모 2 3" xfId="569" xr:uid="{00000000-0005-0000-0000-000038020000}"/>
    <cellStyle name="메모 2 4" xfId="570" xr:uid="{00000000-0005-0000-0000-000039020000}"/>
    <cellStyle name="메모 2 5" xfId="571" xr:uid="{00000000-0005-0000-0000-00003A020000}"/>
    <cellStyle name="메모 2 6" xfId="572" xr:uid="{00000000-0005-0000-0000-00003B020000}"/>
    <cellStyle name="메모 3 2" xfId="573" xr:uid="{00000000-0005-0000-0000-00003C020000}"/>
    <cellStyle name="메모 3 3" xfId="574" xr:uid="{00000000-0005-0000-0000-00003D020000}"/>
    <cellStyle name="메모 3 4" xfId="575" xr:uid="{00000000-0005-0000-0000-00003E020000}"/>
    <cellStyle name="메모 3 5" xfId="576" xr:uid="{00000000-0005-0000-0000-00003F020000}"/>
    <cellStyle name="메모 3 6" xfId="577" xr:uid="{00000000-0005-0000-0000-000040020000}"/>
    <cellStyle name="메모 4 2" xfId="578" xr:uid="{00000000-0005-0000-0000-000041020000}"/>
    <cellStyle name="메모 4 3" xfId="579" xr:uid="{00000000-0005-0000-0000-000042020000}"/>
    <cellStyle name="메모 4 4" xfId="580" xr:uid="{00000000-0005-0000-0000-000043020000}"/>
    <cellStyle name="메모 4 5" xfId="581" xr:uid="{00000000-0005-0000-0000-000044020000}"/>
    <cellStyle name="메모 4 6" xfId="582" xr:uid="{00000000-0005-0000-0000-000045020000}"/>
    <cellStyle name="메모 5 2" xfId="583" xr:uid="{00000000-0005-0000-0000-000046020000}"/>
    <cellStyle name="메모 5 3" xfId="584" xr:uid="{00000000-0005-0000-0000-000047020000}"/>
    <cellStyle name="메모 6 2" xfId="585" xr:uid="{00000000-0005-0000-0000-000048020000}"/>
    <cellStyle name="메모 6 3" xfId="586" xr:uid="{00000000-0005-0000-0000-000049020000}"/>
    <cellStyle name="메모 7 2" xfId="587" xr:uid="{00000000-0005-0000-0000-00004A020000}"/>
    <cellStyle name="메모 7 3" xfId="588" xr:uid="{00000000-0005-0000-0000-00004B020000}"/>
    <cellStyle name="보통 2 2" xfId="589" xr:uid="{00000000-0005-0000-0000-00004C020000}"/>
    <cellStyle name="보통 2 3" xfId="590" xr:uid="{00000000-0005-0000-0000-00004D020000}"/>
    <cellStyle name="보통 2 4" xfId="591" xr:uid="{00000000-0005-0000-0000-00004E020000}"/>
    <cellStyle name="보통 2 5" xfId="592" xr:uid="{00000000-0005-0000-0000-00004F020000}"/>
    <cellStyle name="보통 2 6" xfId="593" xr:uid="{00000000-0005-0000-0000-000050020000}"/>
    <cellStyle name="보통 3 2" xfId="594" xr:uid="{00000000-0005-0000-0000-000051020000}"/>
    <cellStyle name="보통 3 3" xfId="595" xr:uid="{00000000-0005-0000-0000-000052020000}"/>
    <cellStyle name="보통 3 4" xfId="596" xr:uid="{00000000-0005-0000-0000-000053020000}"/>
    <cellStyle name="보통 3 5" xfId="597" xr:uid="{00000000-0005-0000-0000-000054020000}"/>
    <cellStyle name="보통 3 6" xfId="598" xr:uid="{00000000-0005-0000-0000-000055020000}"/>
    <cellStyle name="보통 4 2" xfId="599" xr:uid="{00000000-0005-0000-0000-000056020000}"/>
    <cellStyle name="보통 4 3" xfId="600" xr:uid="{00000000-0005-0000-0000-000057020000}"/>
    <cellStyle name="보통 4 4" xfId="601" xr:uid="{00000000-0005-0000-0000-000058020000}"/>
    <cellStyle name="보통 4 5" xfId="602" xr:uid="{00000000-0005-0000-0000-000059020000}"/>
    <cellStyle name="보통 4 6" xfId="603" xr:uid="{00000000-0005-0000-0000-00005A020000}"/>
    <cellStyle name="보통 5 2" xfId="604" xr:uid="{00000000-0005-0000-0000-00005B020000}"/>
    <cellStyle name="보통 5 3" xfId="605" xr:uid="{00000000-0005-0000-0000-00005C020000}"/>
    <cellStyle name="보통 6 2" xfId="606" xr:uid="{00000000-0005-0000-0000-00005D020000}"/>
    <cellStyle name="보통 6 3" xfId="607" xr:uid="{00000000-0005-0000-0000-00005E020000}"/>
    <cellStyle name="보통 7 2" xfId="608" xr:uid="{00000000-0005-0000-0000-00005F020000}"/>
    <cellStyle name="보통 7 3" xfId="609" xr:uid="{00000000-0005-0000-0000-000060020000}"/>
    <cellStyle name="설명 텍스트 2 2" xfId="610" xr:uid="{00000000-0005-0000-0000-000061020000}"/>
    <cellStyle name="설명 텍스트 2 3" xfId="611" xr:uid="{00000000-0005-0000-0000-000062020000}"/>
    <cellStyle name="설명 텍스트 2 4" xfId="612" xr:uid="{00000000-0005-0000-0000-000063020000}"/>
    <cellStyle name="설명 텍스트 2 5" xfId="613" xr:uid="{00000000-0005-0000-0000-000064020000}"/>
    <cellStyle name="설명 텍스트 2 6" xfId="614" xr:uid="{00000000-0005-0000-0000-000065020000}"/>
    <cellStyle name="설명 텍스트 3 2" xfId="615" xr:uid="{00000000-0005-0000-0000-000066020000}"/>
    <cellStyle name="설명 텍스트 3 3" xfId="616" xr:uid="{00000000-0005-0000-0000-000067020000}"/>
    <cellStyle name="설명 텍스트 3 4" xfId="617" xr:uid="{00000000-0005-0000-0000-000068020000}"/>
    <cellStyle name="설명 텍스트 3 5" xfId="618" xr:uid="{00000000-0005-0000-0000-000069020000}"/>
    <cellStyle name="설명 텍스트 3 6" xfId="619" xr:uid="{00000000-0005-0000-0000-00006A020000}"/>
    <cellStyle name="설명 텍스트 4 2" xfId="620" xr:uid="{00000000-0005-0000-0000-00006B020000}"/>
    <cellStyle name="설명 텍스트 4 3" xfId="621" xr:uid="{00000000-0005-0000-0000-00006C020000}"/>
    <cellStyle name="설명 텍스트 4 4" xfId="622" xr:uid="{00000000-0005-0000-0000-00006D020000}"/>
    <cellStyle name="설명 텍스트 4 5" xfId="623" xr:uid="{00000000-0005-0000-0000-00006E020000}"/>
    <cellStyle name="설명 텍스트 4 6" xfId="624" xr:uid="{00000000-0005-0000-0000-00006F020000}"/>
    <cellStyle name="설명 텍스트 5 2" xfId="625" xr:uid="{00000000-0005-0000-0000-000070020000}"/>
    <cellStyle name="설명 텍스트 5 3" xfId="626" xr:uid="{00000000-0005-0000-0000-000071020000}"/>
    <cellStyle name="설명 텍스트 6 2" xfId="627" xr:uid="{00000000-0005-0000-0000-000072020000}"/>
    <cellStyle name="설명 텍스트 6 3" xfId="628" xr:uid="{00000000-0005-0000-0000-000073020000}"/>
    <cellStyle name="설명 텍스트 7 2" xfId="629" xr:uid="{00000000-0005-0000-0000-000074020000}"/>
    <cellStyle name="설명 텍스트 7 3" xfId="630" xr:uid="{00000000-0005-0000-0000-000075020000}"/>
    <cellStyle name="셀 확인 2 2" xfId="631" xr:uid="{00000000-0005-0000-0000-000076020000}"/>
    <cellStyle name="셀 확인 2 3" xfId="632" xr:uid="{00000000-0005-0000-0000-000077020000}"/>
    <cellStyle name="셀 확인 2 4" xfId="633" xr:uid="{00000000-0005-0000-0000-000078020000}"/>
    <cellStyle name="셀 확인 2 5" xfId="634" xr:uid="{00000000-0005-0000-0000-000079020000}"/>
    <cellStyle name="셀 확인 2 6" xfId="635" xr:uid="{00000000-0005-0000-0000-00007A020000}"/>
    <cellStyle name="셀 확인 3 2" xfId="636" xr:uid="{00000000-0005-0000-0000-00007B020000}"/>
    <cellStyle name="셀 확인 3 3" xfId="637" xr:uid="{00000000-0005-0000-0000-00007C020000}"/>
    <cellStyle name="셀 확인 3 4" xfId="638" xr:uid="{00000000-0005-0000-0000-00007D020000}"/>
    <cellStyle name="셀 확인 3 5" xfId="639" xr:uid="{00000000-0005-0000-0000-00007E020000}"/>
    <cellStyle name="셀 확인 3 6" xfId="640" xr:uid="{00000000-0005-0000-0000-00007F020000}"/>
    <cellStyle name="셀 확인 4 2" xfId="641" xr:uid="{00000000-0005-0000-0000-000080020000}"/>
    <cellStyle name="셀 확인 4 3" xfId="642" xr:uid="{00000000-0005-0000-0000-000081020000}"/>
    <cellStyle name="셀 확인 4 4" xfId="643" xr:uid="{00000000-0005-0000-0000-000082020000}"/>
    <cellStyle name="셀 확인 4 5" xfId="644" xr:uid="{00000000-0005-0000-0000-000083020000}"/>
    <cellStyle name="셀 확인 4 6" xfId="645" xr:uid="{00000000-0005-0000-0000-000084020000}"/>
    <cellStyle name="셀 확인 5 2" xfId="646" xr:uid="{00000000-0005-0000-0000-000085020000}"/>
    <cellStyle name="셀 확인 5 3" xfId="647" xr:uid="{00000000-0005-0000-0000-000086020000}"/>
    <cellStyle name="셀 확인 6 2" xfId="648" xr:uid="{00000000-0005-0000-0000-000087020000}"/>
    <cellStyle name="셀 확인 6 3" xfId="649" xr:uid="{00000000-0005-0000-0000-000088020000}"/>
    <cellStyle name="셀 확인 7 2" xfId="650" xr:uid="{00000000-0005-0000-0000-000089020000}"/>
    <cellStyle name="셀 확인 7 3" xfId="651" xr:uid="{00000000-0005-0000-0000-00008A020000}"/>
    <cellStyle name="쉼표 [0]" xfId="876" builtinId="6"/>
    <cellStyle name="에결된 셀" xfId="652" xr:uid="{00000000-0005-0000-0000-00008C020000}"/>
    <cellStyle name="연결된 셀 2 2" xfId="653" xr:uid="{00000000-0005-0000-0000-00008D020000}"/>
    <cellStyle name="연결된 셀 2 3" xfId="654" xr:uid="{00000000-0005-0000-0000-00008E020000}"/>
    <cellStyle name="연결된 셀 2 4" xfId="655" xr:uid="{00000000-0005-0000-0000-00008F020000}"/>
    <cellStyle name="연결된 셀 2 5" xfId="656" xr:uid="{00000000-0005-0000-0000-000090020000}"/>
    <cellStyle name="연결된 셀 2 6" xfId="657" xr:uid="{00000000-0005-0000-0000-000091020000}"/>
    <cellStyle name="연결된 셀 3 2" xfId="658" xr:uid="{00000000-0005-0000-0000-000092020000}"/>
    <cellStyle name="연결된 셀 3 3" xfId="659" xr:uid="{00000000-0005-0000-0000-000093020000}"/>
    <cellStyle name="연결된 셀 3 4" xfId="660" xr:uid="{00000000-0005-0000-0000-000094020000}"/>
    <cellStyle name="연결된 셀 3 5" xfId="661" xr:uid="{00000000-0005-0000-0000-000095020000}"/>
    <cellStyle name="연결된 셀 3 6" xfId="662" xr:uid="{00000000-0005-0000-0000-000096020000}"/>
    <cellStyle name="연결된 셀 4 2" xfId="663" xr:uid="{00000000-0005-0000-0000-000097020000}"/>
    <cellStyle name="연결된 셀 4 3" xfId="664" xr:uid="{00000000-0005-0000-0000-000098020000}"/>
    <cellStyle name="연결된 셀 4 4" xfId="665" xr:uid="{00000000-0005-0000-0000-000099020000}"/>
    <cellStyle name="연결된 셀 4 5" xfId="666" xr:uid="{00000000-0005-0000-0000-00009A020000}"/>
    <cellStyle name="연결된 셀 4 6" xfId="667" xr:uid="{00000000-0005-0000-0000-00009B020000}"/>
    <cellStyle name="연결된 셀 5 2" xfId="668" xr:uid="{00000000-0005-0000-0000-00009C020000}"/>
    <cellStyle name="연결된 셀 5 3" xfId="669" xr:uid="{00000000-0005-0000-0000-00009D020000}"/>
    <cellStyle name="연결된 셀 6 2" xfId="670" xr:uid="{00000000-0005-0000-0000-00009E020000}"/>
    <cellStyle name="연결된 셀 6 3" xfId="671" xr:uid="{00000000-0005-0000-0000-00009F020000}"/>
    <cellStyle name="연결된 셀 7 2" xfId="672" xr:uid="{00000000-0005-0000-0000-0000A0020000}"/>
    <cellStyle name="연결된 셀 7 3" xfId="673" xr:uid="{00000000-0005-0000-0000-0000A1020000}"/>
    <cellStyle name="요약 2 2" xfId="674" xr:uid="{00000000-0005-0000-0000-0000A2020000}"/>
    <cellStyle name="요약 2 3" xfId="675" xr:uid="{00000000-0005-0000-0000-0000A3020000}"/>
    <cellStyle name="요약 2 4" xfId="676" xr:uid="{00000000-0005-0000-0000-0000A4020000}"/>
    <cellStyle name="요약 2 5" xfId="677" xr:uid="{00000000-0005-0000-0000-0000A5020000}"/>
    <cellStyle name="요약 2 6" xfId="678" xr:uid="{00000000-0005-0000-0000-0000A6020000}"/>
    <cellStyle name="요약 3 2" xfId="679" xr:uid="{00000000-0005-0000-0000-0000A7020000}"/>
    <cellStyle name="요약 3 3" xfId="680" xr:uid="{00000000-0005-0000-0000-0000A8020000}"/>
    <cellStyle name="요약 3 4" xfId="681" xr:uid="{00000000-0005-0000-0000-0000A9020000}"/>
    <cellStyle name="요약 3 5" xfId="682" xr:uid="{00000000-0005-0000-0000-0000AA020000}"/>
    <cellStyle name="요약 3 6" xfId="683" xr:uid="{00000000-0005-0000-0000-0000AB020000}"/>
    <cellStyle name="요약 4 2" xfId="684" xr:uid="{00000000-0005-0000-0000-0000AC020000}"/>
    <cellStyle name="요약 4 3" xfId="685" xr:uid="{00000000-0005-0000-0000-0000AD020000}"/>
    <cellStyle name="요약 4 4" xfId="686" xr:uid="{00000000-0005-0000-0000-0000AE020000}"/>
    <cellStyle name="요약 4 5" xfId="687" xr:uid="{00000000-0005-0000-0000-0000AF020000}"/>
    <cellStyle name="요약 4 6" xfId="688" xr:uid="{00000000-0005-0000-0000-0000B0020000}"/>
    <cellStyle name="요약 5 2" xfId="689" xr:uid="{00000000-0005-0000-0000-0000B1020000}"/>
    <cellStyle name="요약 5 3" xfId="690" xr:uid="{00000000-0005-0000-0000-0000B2020000}"/>
    <cellStyle name="요약 6 2" xfId="691" xr:uid="{00000000-0005-0000-0000-0000B3020000}"/>
    <cellStyle name="요약 6 3" xfId="692" xr:uid="{00000000-0005-0000-0000-0000B4020000}"/>
    <cellStyle name="요약 7 2" xfId="693" xr:uid="{00000000-0005-0000-0000-0000B5020000}"/>
    <cellStyle name="요약 7 3" xfId="694" xr:uid="{00000000-0005-0000-0000-0000B6020000}"/>
    <cellStyle name="입력 2 2" xfId="695" xr:uid="{00000000-0005-0000-0000-0000B7020000}"/>
    <cellStyle name="입력 2 3" xfId="696" xr:uid="{00000000-0005-0000-0000-0000B8020000}"/>
    <cellStyle name="입력 2 4" xfId="697" xr:uid="{00000000-0005-0000-0000-0000B9020000}"/>
    <cellStyle name="입력 2 5" xfId="698" xr:uid="{00000000-0005-0000-0000-0000BA020000}"/>
    <cellStyle name="입력 2 6" xfId="699" xr:uid="{00000000-0005-0000-0000-0000BB020000}"/>
    <cellStyle name="입력 3 2" xfId="700" xr:uid="{00000000-0005-0000-0000-0000BC020000}"/>
    <cellStyle name="입력 3 3" xfId="701" xr:uid="{00000000-0005-0000-0000-0000BD020000}"/>
    <cellStyle name="입력 3 4" xfId="702" xr:uid="{00000000-0005-0000-0000-0000BE020000}"/>
    <cellStyle name="입력 3 5" xfId="703" xr:uid="{00000000-0005-0000-0000-0000BF020000}"/>
    <cellStyle name="입력 3 6" xfId="704" xr:uid="{00000000-0005-0000-0000-0000C0020000}"/>
    <cellStyle name="입력 4 2" xfId="705" xr:uid="{00000000-0005-0000-0000-0000C1020000}"/>
    <cellStyle name="입력 4 3" xfId="706" xr:uid="{00000000-0005-0000-0000-0000C2020000}"/>
    <cellStyle name="입력 4 4" xfId="707" xr:uid="{00000000-0005-0000-0000-0000C3020000}"/>
    <cellStyle name="입력 4 5" xfId="708" xr:uid="{00000000-0005-0000-0000-0000C4020000}"/>
    <cellStyle name="입력 4 6" xfId="709" xr:uid="{00000000-0005-0000-0000-0000C5020000}"/>
    <cellStyle name="입력 5 2" xfId="710" xr:uid="{00000000-0005-0000-0000-0000C6020000}"/>
    <cellStyle name="입력 5 3" xfId="711" xr:uid="{00000000-0005-0000-0000-0000C7020000}"/>
    <cellStyle name="입력 6 2" xfId="712" xr:uid="{00000000-0005-0000-0000-0000C8020000}"/>
    <cellStyle name="입력 6 3" xfId="713" xr:uid="{00000000-0005-0000-0000-0000C9020000}"/>
    <cellStyle name="입력 7 2" xfId="714" xr:uid="{00000000-0005-0000-0000-0000CA020000}"/>
    <cellStyle name="입력 7 3" xfId="715" xr:uid="{00000000-0005-0000-0000-0000CB020000}"/>
    <cellStyle name="제목 1 2 2" xfId="716" xr:uid="{00000000-0005-0000-0000-0000CC020000}"/>
    <cellStyle name="제목 1 2 3" xfId="717" xr:uid="{00000000-0005-0000-0000-0000CD020000}"/>
    <cellStyle name="제목 1 2 4" xfId="718" xr:uid="{00000000-0005-0000-0000-0000CE020000}"/>
    <cellStyle name="제목 1 2 5" xfId="719" xr:uid="{00000000-0005-0000-0000-0000CF020000}"/>
    <cellStyle name="제목 1 2 6" xfId="720" xr:uid="{00000000-0005-0000-0000-0000D0020000}"/>
    <cellStyle name="제목 1 3 2" xfId="721" xr:uid="{00000000-0005-0000-0000-0000D1020000}"/>
    <cellStyle name="제목 1 3 3" xfId="722" xr:uid="{00000000-0005-0000-0000-0000D2020000}"/>
    <cellStyle name="제목 1 3 4" xfId="723" xr:uid="{00000000-0005-0000-0000-0000D3020000}"/>
    <cellStyle name="제목 1 3 5" xfId="724" xr:uid="{00000000-0005-0000-0000-0000D4020000}"/>
    <cellStyle name="제목 1 3 6" xfId="725" xr:uid="{00000000-0005-0000-0000-0000D5020000}"/>
    <cellStyle name="제목 1 4 2" xfId="726" xr:uid="{00000000-0005-0000-0000-0000D6020000}"/>
    <cellStyle name="제목 1 4 3" xfId="727" xr:uid="{00000000-0005-0000-0000-0000D7020000}"/>
    <cellStyle name="제목 1 4 4" xfId="728" xr:uid="{00000000-0005-0000-0000-0000D8020000}"/>
    <cellStyle name="제목 1 4 5" xfId="729" xr:uid="{00000000-0005-0000-0000-0000D9020000}"/>
    <cellStyle name="제목 1 4 6" xfId="730" xr:uid="{00000000-0005-0000-0000-0000DA020000}"/>
    <cellStyle name="제목 1 5 2" xfId="731" xr:uid="{00000000-0005-0000-0000-0000DB020000}"/>
    <cellStyle name="제목 1 5 3" xfId="732" xr:uid="{00000000-0005-0000-0000-0000DC020000}"/>
    <cellStyle name="제목 1 6 2" xfId="733" xr:uid="{00000000-0005-0000-0000-0000DD020000}"/>
    <cellStyle name="제목 1 6 3" xfId="734" xr:uid="{00000000-0005-0000-0000-0000DE020000}"/>
    <cellStyle name="제목 1 7 2" xfId="735" xr:uid="{00000000-0005-0000-0000-0000DF020000}"/>
    <cellStyle name="제목 1 7 3" xfId="736" xr:uid="{00000000-0005-0000-0000-0000E0020000}"/>
    <cellStyle name="제목 10 2" xfId="737" xr:uid="{00000000-0005-0000-0000-0000E1020000}"/>
    <cellStyle name="제목 10 3" xfId="738" xr:uid="{00000000-0005-0000-0000-0000E2020000}"/>
    <cellStyle name="제목 2 2 2" xfId="739" xr:uid="{00000000-0005-0000-0000-0000E3020000}"/>
    <cellStyle name="제목 2 2 3" xfId="740" xr:uid="{00000000-0005-0000-0000-0000E4020000}"/>
    <cellStyle name="제목 2 2 4" xfId="741" xr:uid="{00000000-0005-0000-0000-0000E5020000}"/>
    <cellStyle name="제목 2 2 5" xfId="742" xr:uid="{00000000-0005-0000-0000-0000E6020000}"/>
    <cellStyle name="제목 2 2 6" xfId="743" xr:uid="{00000000-0005-0000-0000-0000E7020000}"/>
    <cellStyle name="제목 2 3 2" xfId="744" xr:uid="{00000000-0005-0000-0000-0000E8020000}"/>
    <cellStyle name="제목 2 3 3" xfId="745" xr:uid="{00000000-0005-0000-0000-0000E9020000}"/>
    <cellStyle name="제목 2 3 4" xfId="746" xr:uid="{00000000-0005-0000-0000-0000EA020000}"/>
    <cellStyle name="제목 2 3 5" xfId="747" xr:uid="{00000000-0005-0000-0000-0000EB020000}"/>
    <cellStyle name="제목 2 3 6" xfId="748" xr:uid="{00000000-0005-0000-0000-0000EC020000}"/>
    <cellStyle name="제목 2 4 2" xfId="749" xr:uid="{00000000-0005-0000-0000-0000ED020000}"/>
    <cellStyle name="제목 2 4 3" xfId="750" xr:uid="{00000000-0005-0000-0000-0000EE020000}"/>
    <cellStyle name="제목 2 4 4" xfId="751" xr:uid="{00000000-0005-0000-0000-0000EF020000}"/>
    <cellStyle name="제목 2 4 5" xfId="752" xr:uid="{00000000-0005-0000-0000-0000F0020000}"/>
    <cellStyle name="제목 2 4 6" xfId="753" xr:uid="{00000000-0005-0000-0000-0000F1020000}"/>
    <cellStyle name="제목 2 5 2" xfId="754" xr:uid="{00000000-0005-0000-0000-0000F2020000}"/>
    <cellStyle name="제목 2 5 3" xfId="755" xr:uid="{00000000-0005-0000-0000-0000F3020000}"/>
    <cellStyle name="제목 2 6 2" xfId="756" xr:uid="{00000000-0005-0000-0000-0000F4020000}"/>
    <cellStyle name="제목 2 6 3" xfId="757" xr:uid="{00000000-0005-0000-0000-0000F5020000}"/>
    <cellStyle name="제목 2 7 2" xfId="758" xr:uid="{00000000-0005-0000-0000-0000F6020000}"/>
    <cellStyle name="제목 2 7 3" xfId="759" xr:uid="{00000000-0005-0000-0000-0000F7020000}"/>
    <cellStyle name="제목 3 2 2" xfId="760" xr:uid="{00000000-0005-0000-0000-0000F8020000}"/>
    <cellStyle name="제목 3 2 3" xfId="761" xr:uid="{00000000-0005-0000-0000-0000F9020000}"/>
    <cellStyle name="제목 3 2 4" xfId="762" xr:uid="{00000000-0005-0000-0000-0000FA020000}"/>
    <cellStyle name="제목 3 2 5" xfId="763" xr:uid="{00000000-0005-0000-0000-0000FB020000}"/>
    <cellStyle name="제목 3 2 6" xfId="764" xr:uid="{00000000-0005-0000-0000-0000FC020000}"/>
    <cellStyle name="제목 3 3 2" xfId="765" xr:uid="{00000000-0005-0000-0000-0000FD020000}"/>
    <cellStyle name="제목 3 3 3" xfId="766" xr:uid="{00000000-0005-0000-0000-0000FE020000}"/>
    <cellStyle name="제목 3 3 4" xfId="767" xr:uid="{00000000-0005-0000-0000-0000FF020000}"/>
    <cellStyle name="제목 3 3 5" xfId="768" xr:uid="{00000000-0005-0000-0000-000000030000}"/>
    <cellStyle name="제목 3 3 6" xfId="769" xr:uid="{00000000-0005-0000-0000-000001030000}"/>
    <cellStyle name="제목 3 4 2" xfId="770" xr:uid="{00000000-0005-0000-0000-000002030000}"/>
    <cellStyle name="제목 3 4 3" xfId="771" xr:uid="{00000000-0005-0000-0000-000003030000}"/>
    <cellStyle name="제목 3 4 4" xfId="772" xr:uid="{00000000-0005-0000-0000-000004030000}"/>
    <cellStyle name="제목 3 4 5" xfId="773" xr:uid="{00000000-0005-0000-0000-000005030000}"/>
    <cellStyle name="제목 3 4 6" xfId="774" xr:uid="{00000000-0005-0000-0000-000006030000}"/>
    <cellStyle name="제목 3 5 2" xfId="775" xr:uid="{00000000-0005-0000-0000-000007030000}"/>
    <cellStyle name="제목 3 5 3" xfId="776" xr:uid="{00000000-0005-0000-0000-000008030000}"/>
    <cellStyle name="제목 3 6 2" xfId="777" xr:uid="{00000000-0005-0000-0000-000009030000}"/>
    <cellStyle name="제목 3 6 3" xfId="778" xr:uid="{00000000-0005-0000-0000-00000A030000}"/>
    <cellStyle name="제목 3 7 2" xfId="779" xr:uid="{00000000-0005-0000-0000-00000B030000}"/>
    <cellStyle name="제목 3 7 3" xfId="780" xr:uid="{00000000-0005-0000-0000-00000C030000}"/>
    <cellStyle name="제목 4 2 2" xfId="781" xr:uid="{00000000-0005-0000-0000-00000D030000}"/>
    <cellStyle name="제목 4 2 3" xfId="782" xr:uid="{00000000-0005-0000-0000-00000E030000}"/>
    <cellStyle name="제목 4 2 4" xfId="783" xr:uid="{00000000-0005-0000-0000-00000F030000}"/>
    <cellStyle name="제목 4 2 5" xfId="784" xr:uid="{00000000-0005-0000-0000-000010030000}"/>
    <cellStyle name="제목 4 2 6" xfId="785" xr:uid="{00000000-0005-0000-0000-000011030000}"/>
    <cellStyle name="제목 4 3 2" xfId="786" xr:uid="{00000000-0005-0000-0000-000012030000}"/>
    <cellStyle name="제목 4 3 3" xfId="787" xr:uid="{00000000-0005-0000-0000-000013030000}"/>
    <cellStyle name="제목 4 3 4" xfId="788" xr:uid="{00000000-0005-0000-0000-000014030000}"/>
    <cellStyle name="제목 4 3 5" xfId="789" xr:uid="{00000000-0005-0000-0000-000015030000}"/>
    <cellStyle name="제목 4 3 6" xfId="790" xr:uid="{00000000-0005-0000-0000-000016030000}"/>
    <cellStyle name="제목 4 4 2" xfId="791" xr:uid="{00000000-0005-0000-0000-000017030000}"/>
    <cellStyle name="제목 4 4 3" xfId="792" xr:uid="{00000000-0005-0000-0000-000018030000}"/>
    <cellStyle name="제목 4 4 4" xfId="793" xr:uid="{00000000-0005-0000-0000-000019030000}"/>
    <cellStyle name="제목 4 4 5" xfId="794" xr:uid="{00000000-0005-0000-0000-00001A030000}"/>
    <cellStyle name="제목 4 4 6" xfId="795" xr:uid="{00000000-0005-0000-0000-00001B030000}"/>
    <cellStyle name="제목 4 5 2" xfId="796" xr:uid="{00000000-0005-0000-0000-00001C030000}"/>
    <cellStyle name="제목 4 5 3" xfId="797" xr:uid="{00000000-0005-0000-0000-00001D030000}"/>
    <cellStyle name="제목 4 6 2" xfId="798" xr:uid="{00000000-0005-0000-0000-00001E030000}"/>
    <cellStyle name="제목 4 6 3" xfId="799" xr:uid="{00000000-0005-0000-0000-00001F030000}"/>
    <cellStyle name="제목 4 7 2" xfId="800" xr:uid="{00000000-0005-0000-0000-000020030000}"/>
    <cellStyle name="제목 4 7 3" xfId="801" xr:uid="{00000000-0005-0000-0000-000021030000}"/>
    <cellStyle name="제목 5 2" xfId="802" xr:uid="{00000000-0005-0000-0000-000022030000}"/>
    <cellStyle name="제목 5 3" xfId="803" xr:uid="{00000000-0005-0000-0000-000023030000}"/>
    <cellStyle name="제목 5 4" xfId="804" xr:uid="{00000000-0005-0000-0000-000024030000}"/>
    <cellStyle name="제목 5 5" xfId="805" xr:uid="{00000000-0005-0000-0000-000025030000}"/>
    <cellStyle name="제목 5 6" xfId="806" xr:uid="{00000000-0005-0000-0000-000026030000}"/>
    <cellStyle name="제목 6 2" xfId="807" xr:uid="{00000000-0005-0000-0000-000027030000}"/>
    <cellStyle name="제목 6 3" xfId="808" xr:uid="{00000000-0005-0000-0000-000028030000}"/>
    <cellStyle name="제목 6 4" xfId="809" xr:uid="{00000000-0005-0000-0000-000029030000}"/>
    <cellStyle name="제목 6 5" xfId="810" xr:uid="{00000000-0005-0000-0000-00002A030000}"/>
    <cellStyle name="제목 6 6" xfId="811" xr:uid="{00000000-0005-0000-0000-00002B030000}"/>
    <cellStyle name="제목 7 2" xfId="812" xr:uid="{00000000-0005-0000-0000-00002C030000}"/>
    <cellStyle name="제목 7 3" xfId="813" xr:uid="{00000000-0005-0000-0000-00002D030000}"/>
    <cellStyle name="제목 7 4" xfId="814" xr:uid="{00000000-0005-0000-0000-00002E030000}"/>
    <cellStyle name="제목 7 5" xfId="815" xr:uid="{00000000-0005-0000-0000-00002F030000}"/>
    <cellStyle name="제목 7 6" xfId="816" xr:uid="{00000000-0005-0000-0000-000030030000}"/>
    <cellStyle name="제목 8 2" xfId="817" xr:uid="{00000000-0005-0000-0000-000031030000}"/>
    <cellStyle name="제목 8 3" xfId="818" xr:uid="{00000000-0005-0000-0000-000032030000}"/>
    <cellStyle name="제목 9 2" xfId="819" xr:uid="{00000000-0005-0000-0000-000033030000}"/>
    <cellStyle name="제목 9 3" xfId="820" xr:uid="{00000000-0005-0000-0000-000034030000}"/>
    <cellStyle name="좋음 2 2" xfId="821" xr:uid="{00000000-0005-0000-0000-000035030000}"/>
    <cellStyle name="좋음 2 3" xfId="822" xr:uid="{00000000-0005-0000-0000-000036030000}"/>
    <cellStyle name="좋음 2 4" xfId="823" xr:uid="{00000000-0005-0000-0000-000037030000}"/>
    <cellStyle name="좋음 2 5" xfId="824" xr:uid="{00000000-0005-0000-0000-000038030000}"/>
    <cellStyle name="좋음 2 6" xfId="825" xr:uid="{00000000-0005-0000-0000-000039030000}"/>
    <cellStyle name="좋음 3 2" xfId="826" xr:uid="{00000000-0005-0000-0000-00003A030000}"/>
    <cellStyle name="좋음 3 3" xfId="827" xr:uid="{00000000-0005-0000-0000-00003B030000}"/>
    <cellStyle name="좋음 3 4" xfId="828" xr:uid="{00000000-0005-0000-0000-00003C030000}"/>
    <cellStyle name="좋음 3 5" xfId="829" xr:uid="{00000000-0005-0000-0000-00003D030000}"/>
    <cellStyle name="좋음 3 6" xfId="830" xr:uid="{00000000-0005-0000-0000-00003E030000}"/>
    <cellStyle name="좋음 4 2" xfId="831" xr:uid="{00000000-0005-0000-0000-00003F030000}"/>
    <cellStyle name="좋음 4 3" xfId="832" xr:uid="{00000000-0005-0000-0000-000040030000}"/>
    <cellStyle name="좋음 4 4" xfId="833" xr:uid="{00000000-0005-0000-0000-000041030000}"/>
    <cellStyle name="좋음 4 5" xfId="834" xr:uid="{00000000-0005-0000-0000-000042030000}"/>
    <cellStyle name="좋음 4 6" xfId="835" xr:uid="{00000000-0005-0000-0000-000043030000}"/>
    <cellStyle name="좋음 5 2" xfId="836" xr:uid="{00000000-0005-0000-0000-000044030000}"/>
    <cellStyle name="좋음 5 3" xfId="837" xr:uid="{00000000-0005-0000-0000-000045030000}"/>
    <cellStyle name="좋음 6 2" xfId="838" xr:uid="{00000000-0005-0000-0000-000046030000}"/>
    <cellStyle name="좋음 6 3" xfId="839" xr:uid="{00000000-0005-0000-0000-000047030000}"/>
    <cellStyle name="좋음 7 2" xfId="840" xr:uid="{00000000-0005-0000-0000-000048030000}"/>
    <cellStyle name="좋음 7 3" xfId="841" xr:uid="{00000000-0005-0000-0000-000049030000}"/>
    <cellStyle name="출력 2 2" xfId="842" xr:uid="{00000000-0005-0000-0000-00004A030000}"/>
    <cellStyle name="출력 2 3" xfId="843" xr:uid="{00000000-0005-0000-0000-00004B030000}"/>
    <cellStyle name="출력 2 4" xfId="844" xr:uid="{00000000-0005-0000-0000-00004C030000}"/>
    <cellStyle name="출력 2 5" xfId="845" xr:uid="{00000000-0005-0000-0000-00004D030000}"/>
    <cellStyle name="출력 2 6" xfId="846" xr:uid="{00000000-0005-0000-0000-00004E030000}"/>
    <cellStyle name="출력 3 2" xfId="847" xr:uid="{00000000-0005-0000-0000-00004F030000}"/>
    <cellStyle name="출력 3 3" xfId="848" xr:uid="{00000000-0005-0000-0000-000050030000}"/>
    <cellStyle name="출력 3 4" xfId="849" xr:uid="{00000000-0005-0000-0000-000051030000}"/>
    <cellStyle name="출력 3 5" xfId="850" xr:uid="{00000000-0005-0000-0000-000052030000}"/>
    <cellStyle name="출력 3 6" xfId="851" xr:uid="{00000000-0005-0000-0000-000053030000}"/>
    <cellStyle name="출력 4 2" xfId="852" xr:uid="{00000000-0005-0000-0000-000054030000}"/>
    <cellStyle name="출력 4 3" xfId="853" xr:uid="{00000000-0005-0000-0000-000055030000}"/>
    <cellStyle name="출력 4 4" xfId="854" xr:uid="{00000000-0005-0000-0000-000056030000}"/>
    <cellStyle name="출력 4 5" xfId="855" xr:uid="{00000000-0005-0000-0000-000057030000}"/>
    <cellStyle name="출력 4 6" xfId="856" xr:uid="{00000000-0005-0000-0000-000058030000}"/>
    <cellStyle name="출력 5 2" xfId="857" xr:uid="{00000000-0005-0000-0000-000059030000}"/>
    <cellStyle name="출력 5 3" xfId="858" xr:uid="{00000000-0005-0000-0000-00005A030000}"/>
    <cellStyle name="출력 6 2" xfId="859" xr:uid="{00000000-0005-0000-0000-00005B030000}"/>
    <cellStyle name="출력 6 3" xfId="860" xr:uid="{00000000-0005-0000-0000-00005C030000}"/>
    <cellStyle name="출력 7 2" xfId="861" xr:uid="{00000000-0005-0000-0000-00005D030000}"/>
    <cellStyle name="출력 7 3" xfId="862" xr:uid="{00000000-0005-0000-0000-00005E030000}"/>
    <cellStyle name="표준" xfId="0" builtinId="0"/>
    <cellStyle name="표준 2" xfId="863" xr:uid="{00000000-0005-0000-0000-000060030000}"/>
    <cellStyle name="표준 2 2" xfId="864" xr:uid="{00000000-0005-0000-0000-000061030000}"/>
    <cellStyle name="표준 2 3" xfId="865" xr:uid="{00000000-0005-0000-0000-000062030000}"/>
    <cellStyle name="표준 2 4" xfId="866" xr:uid="{00000000-0005-0000-0000-000063030000}"/>
    <cellStyle name="표준 2 5" xfId="867" xr:uid="{00000000-0005-0000-0000-000064030000}"/>
    <cellStyle name="표준 2 6" xfId="868" xr:uid="{00000000-0005-0000-0000-000065030000}"/>
    <cellStyle name="표준 2 7" xfId="869" xr:uid="{00000000-0005-0000-0000-000066030000}"/>
    <cellStyle name="표준 3 2" xfId="870" xr:uid="{00000000-0005-0000-0000-000067030000}"/>
    <cellStyle name="표준 3 3" xfId="871" xr:uid="{00000000-0005-0000-0000-000068030000}"/>
    <cellStyle name="표준 3 4" xfId="872" xr:uid="{00000000-0005-0000-0000-000069030000}"/>
    <cellStyle name="표준 3 5" xfId="873" xr:uid="{00000000-0005-0000-0000-00006A030000}"/>
    <cellStyle name="표준 5" xfId="874" xr:uid="{00000000-0005-0000-0000-00006B030000}"/>
    <cellStyle name="하이퍼링크 2" xfId="875" xr:uid="{00000000-0005-0000-0000-00006C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workbookViewId="0">
      <selection sqref="A1:IV65536"/>
    </sheetView>
  </sheetViews>
  <sheetFormatPr defaultRowHeight="13.5"/>
  <cols>
    <col min="1" max="1" width="6.44140625" customWidth="1"/>
    <col min="2" max="6" width="13.109375" customWidth="1"/>
  </cols>
  <sheetData>
    <row r="1" spans="1:6" ht="25.5">
      <c r="A1" s="28" t="s">
        <v>7</v>
      </c>
      <c r="B1" s="28"/>
      <c r="C1" s="28"/>
      <c r="D1" s="28"/>
      <c r="E1" s="28"/>
      <c r="F1" s="28"/>
    </row>
    <row r="2" spans="1:6" ht="18.75" customHeight="1"/>
    <row r="3" spans="1:6" ht="18.75">
      <c r="A3" s="29" t="s">
        <v>8</v>
      </c>
      <c r="B3" s="30"/>
      <c r="C3" s="30"/>
      <c r="D3" s="30"/>
      <c r="E3" s="30"/>
      <c r="F3" s="30"/>
    </row>
    <row r="4" spans="1:6" ht="14.25" thickBot="1"/>
    <row r="5" spans="1:6" ht="35.1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5.1" customHeight="1" thickTop="1">
      <c r="A6" s="3">
        <v>1</v>
      </c>
      <c r="B6" s="13">
        <v>17476</v>
      </c>
      <c r="C6" s="13">
        <v>4340</v>
      </c>
      <c r="D6" s="13">
        <v>29203</v>
      </c>
      <c r="E6" s="13">
        <v>1314</v>
      </c>
      <c r="F6" s="14">
        <f t="shared" ref="F6:F17" si="0">B6+C6+D6+E6</f>
        <v>52333</v>
      </c>
    </row>
    <row r="7" spans="1:6" ht="35.1" customHeight="1">
      <c r="A7" s="2">
        <v>2</v>
      </c>
      <c r="B7" s="15">
        <v>15282</v>
      </c>
      <c r="C7" s="13">
        <v>3877</v>
      </c>
      <c r="D7" s="15">
        <v>15245</v>
      </c>
      <c r="E7" s="15">
        <v>470</v>
      </c>
      <c r="F7" s="14">
        <f t="shared" si="0"/>
        <v>34874</v>
      </c>
    </row>
    <row r="8" spans="1:6" ht="35.1" customHeight="1">
      <c r="A8" s="2">
        <v>3</v>
      </c>
      <c r="B8" s="15">
        <v>13209</v>
      </c>
      <c r="C8" s="15">
        <v>4285</v>
      </c>
      <c r="D8" s="15">
        <v>22266</v>
      </c>
      <c r="E8" s="15">
        <v>1092</v>
      </c>
      <c r="F8" s="14">
        <f t="shared" si="0"/>
        <v>40852</v>
      </c>
    </row>
    <row r="9" spans="1:6" ht="35.1" customHeight="1">
      <c r="A9" s="2">
        <v>4</v>
      </c>
      <c r="B9" s="15">
        <v>12581</v>
      </c>
      <c r="C9" s="13">
        <v>3923</v>
      </c>
      <c r="D9" s="15">
        <v>22251</v>
      </c>
      <c r="E9" s="15">
        <v>911</v>
      </c>
      <c r="F9" s="14">
        <f t="shared" si="0"/>
        <v>39666</v>
      </c>
    </row>
    <row r="10" spans="1:6" ht="35.1" customHeight="1">
      <c r="A10" s="2">
        <v>5</v>
      </c>
      <c r="B10" s="15">
        <v>16005</v>
      </c>
      <c r="C10" s="15">
        <v>4040</v>
      </c>
      <c r="D10" s="15">
        <v>31771</v>
      </c>
      <c r="E10" s="15">
        <v>2017</v>
      </c>
      <c r="F10" s="14">
        <f t="shared" si="0"/>
        <v>53833</v>
      </c>
    </row>
    <row r="11" spans="1:6" ht="35.1" customHeight="1">
      <c r="A11" s="2">
        <v>6</v>
      </c>
      <c r="B11" s="16">
        <v>15303</v>
      </c>
      <c r="C11" s="13">
        <v>3622</v>
      </c>
      <c r="D11" s="13">
        <v>26488</v>
      </c>
      <c r="E11" s="15">
        <v>1081</v>
      </c>
      <c r="F11" s="14">
        <f t="shared" si="0"/>
        <v>46494</v>
      </c>
    </row>
    <row r="12" spans="1:6" ht="35.1" customHeight="1">
      <c r="A12" s="2">
        <v>7</v>
      </c>
      <c r="B12" s="15">
        <v>10353</v>
      </c>
      <c r="C12" s="13">
        <v>3643</v>
      </c>
      <c r="D12" s="13">
        <v>23393</v>
      </c>
      <c r="E12" s="15">
        <v>1607</v>
      </c>
      <c r="F12" s="14">
        <f t="shared" si="0"/>
        <v>38996</v>
      </c>
    </row>
    <row r="13" spans="1:6" ht="35.1" customHeight="1">
      <c r="A13" s="2">
        <v>8</v>
      </c>
      <c r="B13" s="1">
        <v>14610</v>
      </c>
      <c r="C13" s="1">
        <v>4207</v>
      </c>
      <c r="D13" s="1">
        <v>41949</v>
      </c>
      <c r="E13" s="1">
        <v>2642</v>
      </c>
      <c r="F13" s="4">
        <f t="shared" si="0"/>
        <v>63408</v>
      </c>
    </row>
    <row r="14" spans="1:6" ht="35.1" customHeight="1">
      <c r="A14" s="2">
        <v>9</v>
      </c>
      <c r="B14" s="1">
        <v>27005</v>
      </c>
      <c r="C14" s="1">
        <v>3555</v>
      </c>
      <c r="D14" s="1">
        <v>20006</v>
      </c>
      <c r="E14" s="1">
        <v>1269</v>
      </c>
      <c r="F14" s="4">
        <f t="shared" si="0"/>
        <v>51835</v>
      </c>
    </row>
    <row r="15" spans="1:6" ht="35.1" customHeight="1">
      <c r="A15" s="2">
        <v>10</v>
      </c>
      <c r="B15" s="1">
        <v>29755</v>
      </c>
      <c r="C15" s="1">
        <v>3627</v>
      </c>
      <c r="D15" s="1">
        <v>29394</v>
      </c>
      <c r="E15" s="1">
        <v>1250</v>
      </c>
      <c r="F15" s="4">
        <f t="shared" si="0"/>
        <v>64026</v>
      </c>
    </row>
    <row r="16" spans="1:6" ht="35.1" customHeight="1">
      <c r="A16" s="2">
        <v>11</v>
      </c>
      <c r="B16" s="1">
        <v>21525</v>
      </c>
      <c r="C16" s="1">
        <v>3500</v>
      </c>
      <c r="D16" s="1">
        <v>24405</v>
      </c>
      <c r="E16" s="1">
        <v>910</v>
      </c>
      <c r="F16" s="4">
        <f t="shared" si="0"/>
        <v>50340</v>
      </c>
    </row>
    <row r="17" spans="1:6" ht="35.1" customHeight="1" thickBot="1">
      <c r="A17" s="5">
        <v>12</v>
      </c>
      <c r="B17" s="6">
        <v>17801</v>
      </c>
      <c r="C17" s="6">
        <v>3793</v>
      </c>
      <c r="D17" s="6">
        <v>24810</v>
      </c>
      <c r="E17" s="6">
        <v>1038</v>
      </c>
      <c r="F17" s="4">
        <f t="shared" si="0"/>
        <v>47442</v>
      </c>
    </row>
    <row r="18" spans="1:6" ht="35.1" customHeight="1" thickTop="1" thickBot="1">
      <c r="A18" s="7" t="s">
        <v>1</v>
      </c>
      <c r="B18" s="8">
        <f>SUM(B6:B17)</f>
        <v>210905</v>
      </c>
      <c r="C18" s="8">
        <f>SUM(C6:C17)</f>
        <v>46412</v>
      </c>
      <c r="D18" s="8">
        <f>SUM(D6:D17)</f>
        <v>311181</v>
      </c>
      <c r="E18" s="8">
        <f>SUM(E6:E17)</f>
        <v>15601</v>
      </c>
      <c r="F18" s="9">
        <f>SUM(F6:F17)</f>
        <v>584099</v>
      </c>
    </row>
  </sheetData>
  <mergeCells count="2">
    <mergeCell ref="A1:F1"/>
    <mergeCell ref="A3:F3"/>
  </mergeCells>
  <phoneticPr fontId="2" type="noConversion"/>
  <pageMargins left="0.35433070866141736" right="0.35433070866141736" top="0.78740157480314965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workbookViewId="0">
      <selection sqref="A1:IV65536"/>
    </sheetView>
  </sheetViews>
  <sheetFormatPr defaultRowHeight="13.5"/>
  <cols>
    <col min="1" max="1" width="6.44140625" customWidth="1"/>
    <col min="2" max="6" width="13.109375" customWidth="1"/>
  </cols>
  <sheetData>
    <row r="1" spans="1:6" ht="25.5">
      <c r="A1" s="28" t="s">
        <v>9</v>
      </c>
      <c r="B1" s="28"/>
      <c r="C1" s="28"/>
      <c r="D1" s="28"/>
      <c r="E1" s="28"/>
      <c r="F1" s="28"/>
    </row>
    <row r="2" spans="1:6" ht="18.75" customHeight="1"/>
    <row r="3" spans="1:6" ht="18.75">
      <c r="A3" s="29" t="s">
        <v>8</v>
      </c>
      <c r="B3" s="30"/>
      <c r="C3" s="30"/>
      <c r="D3" s="30"/>
      <c r="E3" s="30"/>
      <c r="F3" s="30"/>
    </row>
    <row r="4" spans="1:6" ht="14.25" thickBot="1"/>
    <row r="5" spans="1:6" ht="35.1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5.1" customHeight="1" thickTop="1">
      <c r="A6" s="3">
        <v>1</v>
      </c>
      <c r="B6" s="13">
        <v>31959</v>
      </c>
      <c r="C6" s="13">
        <v>3532</v>
      </c>
      <c r="D6" s="13">
        <v>33036</v>
      </c>
      <c r="E6" s="13">
        <v>1521</v>
      </c>
      <c r="F6" s="14">
        <f t="shared" ref="F6:F17" si="0">B6+C6+D6+E6</f>
        <v>70048</v>
      </c>
    </row>
    <row r="7" spans="1:6" ht="35.1" customHeight="1">
      <c r="A7" s="2">
        <v>2</v>
      </c>
      <c r="B7" s="15">
        <v>20080</v>
      </c>
      <c r="C7" s="13">
        <v>3601</v>
      </c>
      <c r="D7" s="15">
        <v>28141</v>
      </c>
      <c r="E7" s="15">
        <v>1328</v>
      </c>
      <c r="F7" s="14">
        <f t="shared" si="0"/>
        <v>53150</v>
      </c>
    </row>
    <row r="8" spans="1:6" ht="35.1" customHeight="1">
      <c r="A8" s="2">
        <v>3</v>
      </c>
      <c r="B8" s="15">
        <v>19096</v>
      </c>
      <c r="C8" s="15">
        <v>4320</v>
      </c>
      <c r="D8" s="15">
        <v>19619</v>
      </c>
      <c r="E8" s="15">
        <v>1362</v>
      </c>
      <c r="F8" s="14">
        <f t="shared" si="0"/>
        <v>44397</v>
      </c>
    </row>
    <row r="9" spans="1:6" ht="35.1" customHeight="1">
      <c r="A9" s="2">
        <v>4</v>
      </c>
      <c r="B9" s="15">
        <v>19295</v>
      </c>
      <c r="C9" s="13">
        <v>4070</v>
      </c>
      <c r="D9" s="15">
        <v>19040</v>
      </c>
      <c r="E9" s="15">
        <v>1081</v>
      </c>
      <c r="F9" s="14">
        <f t="shared" si="0"/>
        <v>43486</v>
      </c>
    </row>
    <row r="10" spans="1:6" ht="35.1" customHeight="1">
      <c r="A10" s="2">
        <v>5</v>
      </c>
      <c r="B10" s="15">
        <v>23570</v>
      </c>
      <c r="C10" s="15">
        <v>4163</v>
      </c>
      <c r="D10" s="15">
        <v>24541</v>
      </c>
      <c r="E10" s="15">
        <v>1423</v>
      </c>
      <c r="F10" s="14">
        <f t="shared" si="0"/>
        <v>53697</v>
      </c>
    </row>
    <row r="11" spans="1:6" ht="35.1" customHeight="1">
      <c r="A11" s="2">
        <v>6</v>
      </c>
      <c r="B11" s="16">
        <v>18252</v>
      </c>
      <c r="C11" s="13">
        <v>2788</v>
      </c>
      <c r="D11" s="13">
        <v>12000</v>
      </c>
      <c r="E11" s="15">
        <v>539</v>
      </c>
      <c r="F11" s="14">
        <f t="shared" si="0"/>
        <v>33579</v>
      </c>
    </row>
    <row r="12" spans="1:6" ht="35.1" customHeight="1">
      <c r="A12" s="2">
        <v>7</v>
      </c>
      <c r="B12" s="15">
        <v>22465</v>
      </c>
      <c r="C12" s="13">
        <v>3695</v>
      </c>
      <c r="D12" s="13">
        <v>26261</v>
      </c>
      <c r="E12" s="15">
        <v>2027</v>
      </c>
      <c r="F12" s="14">
        <f t="shared" si="0"/>
        <v>54448</v>
      </c>
    </row>
    <row r="13" spans="1:6" ht="35.1" customHeight="1">
      <c r="A13" s="2">
        <v>8</v>
      </c>
      <c r="B13" s="1">
        <v>28700</v>
      </c>
      <c r="C13" s="1">
        <v>4064</v>
      </c>
      <c r="D13" s="1">
        <v>35736</v>
      </c>
      <c r="E13" s="1">
        <v>3386</v>
      </c>
      <c r="F13" s="4">
        <f t="shared" si="0"/>
        <v>71886</v>
      </c>
    </row>
    <row r="14" spans="1:6" ht="35.1" customHeight="1">
      <c r="A14" s="2">
        <v>9</v>
      </c>
      <c r="B14" s="1">
        <v>20120</v>
      </c>
      <c r="C14" s="1">
        <v>3123</v>
      </c>
      <c r="D14" s="1">
        <v>21161</v>
      </c>
      <c r="E14" s="1">
        <v>1757</v>
      </c>
      <c r="F14" s="4">
        <f t="shared" si="0"/>
        <v>46161</v>
      </c>
    </row>
    <row r="15" spans="1:6" ht="35.1" customHeight="1">
      <c r="A15" s="2">
        <v>10</v>
      </c>
      <c r="B15" s="1">
        <v>25570</v>
      </c>
      <c r="C15" s="1">
        <v>3681</v>
      </c>
      <c r="D15" s="1">
        <v>30873</v>
      </c>
      <c r="E15" s="1">
        <v>1452</v>
      </c>
      <c r="F15" s="4">
        <f t="shared" si="0"/>
        <v>61576</v>
      </c>
    </row>
    <row r="16" spans="1:6" ht="35.1" customHeight="1">
      <c r="A16" s="2">
        <v>11</v>
      </c>
      <c r="B16" s="1">
        <v>19160</v>
      </c>
      <c r="C16" s="1">
        <v>3885</v>
      </c>
      <c r="D16" s="1">
        <v>20474</v>
      </c>
      <c r="E16" s="1">
        <v>1002</v>
      </c>
      <c r="F16" s="4">
        <f t="shared" si="0"/>
        <v>44521</v>
      </c>
    </row>
    <row r="17" spans="1:6" ht="35.1" customHeight="1" thickBot="1">
      <c r="A17" s="5">
        <v>12</v>
      </c>
      <c r="B17" s="6">
        <v>17080</v>
      </c>
      <c r="C17" s="6">
        <v>3196</v>
      </c>
      <c r="D17" s="6">
        <v>33654</v>
      </c>
      <c r="E17" s="6">
        <v>1043</v>
      </c>
      <c r="F17" s="4">
        <f t="shared" si="0"/>
        <v>54973</v>
      </c>
    </row>
    <row r="18" spans="1:6" ht="35.1" customHeight="1" thickTop="1" thickBot="1">
      <c r="A18" s="7" t="s">
        <v>1</v>
      </c>
      <c r="B18" s="8">
        <f>SUM(B6:B17)</f>
        <v>265347</v>
      </c>
      <c r="C18" s="8">
        <f>SUM(C6:C17)</f>
        <v>44118</v>
      </c>
      <c r="D18" s="8">
        <f>SUM(D6:D17)</f>
        <v>304536</v>
      </c>
      <c r="E18" s="8">
        <f>SUM(E6:E17)</f>
        <v>17921</v>
      </c>
      <c r="F18" s="9">
        <f>SUM(F6:F17)</f>
        <v>631922</v>
      </c>
    </row>
  </sheetData>
  <mergeCells count="2">
    <mergeCell ref="A1:F1"/>
    <mergeCell ref="A3:F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workbookViewId="0">
      <selection activeCell="A3" sqref="A3:F3"/>
    </sheetView>
  </sheetViews>
  <sheetFormatPr defaultRowHeight="13.5"/>
  <cols>
    <col min="1" max="1" width="6.44140625" customWidth="1"/>
    <col min="2" max="6" width="13.109375" customWidth="1"/>
  </cols>
  <sheetData>
    <row r="1" spans="1:6" ht="25.5">
      <c r="A1" s="28" t="s">
        <v>10</v>
      </c>
      <c r="B1" s="28"/>
      <c r="C1" s="28"/>
      <c r="D1" s="28"/>
      <c r="E1" s="28"/>
      <c r="F1" s="28"/>
    </row>
    <row r="2" spans="1:6" ht="18.75" customHeight="1"/>
    <row r="3" spans="1:6" ht="18.75">
      <c r="A3" s="29" t="s">
        <v>8</v>
      </c>
      <c r="B3" s="30"/>
      <c r="C3" s="30"/>
      <c r="D3" s="30"/>
      <c r="E3" s="30"/>
      <c r="F3" s="30"/>
    </row>
    <row r="4" spans="1:6" ht="14.25" thickBot="1"/>
    <row r="5" spans="1:6" ht="35.1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5.1" customHeight="1" thickTop="1">
      <c r="A6" s="3" t="s">
        <v>11</v>
      </c>
      <c r="B6" s="17">
        <v>22450</v>
      </c>
      <c r="C6" s="17">
        <v>3720</v>
      </c>
      <c r="D6" s="13">
        <v>43469</v>
      </c>
      <c r="E6" s="13">
        <v>1257</v>
      </c>
      <c r="F6" s="14">
        <f t="shared" ref="F6:F17" si="0">B6+C6+D6+E6</f>
        <v>70896</v>
      </c>
    </row>
    <row r="7" spans="1:6" ht="35.1" customHeight="1">
      <c r="A7" s="2" t="s">
        <v>12</v>
      </c>
      <c r="B7" s="18">
        <v>19380</v>
      </c>
      <c r="C7" s="17">
        <v>4274</v>
      </c>
      <c r="D7" s="15">
        <v>20897</v>
      </c>
      <c r="E7" s="15">
        <v>907</v>
      </c>
      <c r="F7" s="14">
        <f t="shared" si="0"/>
        <v>45458</v>
      </c>
    </row>
    <row r="8" spans="1:6" ht="35.1" customHeight="1">
      <c r="A8" s="3" t="s">
        <v>13</v>
      </c>
      <c r="B8" s="18">
        <v>19420</v>
      </c>
      <c r="C8" s="18">
        <v>8604</v>
      </c>
      <c r="D8" s="15">
        <v>20676</v>
      </c>
      <c r="E8" s="15">
        <v>1013</v>
      </c>
      <c r="F8" s="14">
        <f t="shared" si="0"/>
        <v>49713</v>
      </c>
    </row>
    <row r="9" spans="1:6" ht="35.1" customHeight="1">
      <c r="A9" s="2" t="s">
        <v>14</v>
      </c>
      <c r="B9" s="18">
        <v>19310</v>
      </c>
      <c r="C9" s="17">
        <v>920</v>
      </c>
      <c r="D9" s="15">
        <v>25505</v>
      </c>
      <c r="E9" s="15">
        <v>880</v>
      </c>
      <c r="F9" s="14">
        <f t="shared" si="0"/>
        <v>46615</v>
      </c>
    </row>
    <row r="10" spans="1:6" ht="35.1" customHeight="1">
      <c r="A10" s="3" t="s">
        <v>15</v>
      </c>
      <c r="B10" s="18">
        <v>29880</v>
      </c>
      <c r="C10" s="18">
        <v>0</v>
      </c>
      <c r="D10" s="15">
        <v>33476</v>
      </c>
      <c r="E10" s="15">
        <v>1084</v>
      </c>
      <c r="F10" s="14">
        <f t="shared" si="0"/>
        <v>64440</v>
      </c>
    </row>
    <row r="11" spans="1:6" ht="35.1" customHeight="1">
      <c r="A11" s="2" t="s">
        <v>16</v>
      </c>
      <c r="B11" s="19">
        <v>25170</v>
      </c>
      <c r="C11" s="17">
        <v>1119</v>
      </c>
      <c r="D11" s="13">
        <v>25720</v>
      </c>
      <c r="E11" s="15">
        <v>755</v>
      </c>
      <c r="F11" s="14">
        <f t="shared" si="0"/>
        <v>52764</v>
      </c>
    </row>
    <row r="12" spans="1:6" ht="35.1" customHeight="1">
      <c r="A12" s="3" t="s">
        <v>17</v>
      </c>
      <c r="B12" s="18">
        <v>27470</v>
      </c>
      <c r="C12" s="17">
        <v>8772</v>
      </c>
      <c r="D12" s="13">
        <v>36141</v>
      </c>
      <c r="E12" s="15">
        <v>1552</v>
      </c>
      <c r="F12" s="14">
        <f t="shared" si="0"/>
        <v>73935</v>
      </c>
    </row>
    <row r="13" spans="1:6" ht="35.1" customHeight="1">
      <c r="A13" s="2" t="s">
        <v>18</v>
      </c>
      <c r="B13" s="20">
        <v>26740</v>
      </c>
      <c r="C13" s="20">
        <v>9391</v>
      </c>
      <c r="D13" s="1">
        <v>40437</v>
      </c>
      <c r="E13" s="1">
        <v>1241</v>
      </c>
      <c r="F13" s="4">
        <f t="shared" si="0"/>
        <v>77809</v>
      </c>
    </row>
    <row r="14" spans="1:6" ht="35.1" customHeight="1">
      <c r="A14" s="3" t="s">
        <v>19</v>
      </c>
      <c r="B14" s="20">
        <v>28590</v>
      </c>
      <c r="C14" s="20">
        <v>6864</v>
      </c>
      <c r="D14" s="1">
        <v>22131</v>
      </c>
      <c r="E14" s="1">
        <v>1103</v>
      </c>
      <c r="F14" s="4">
        <f t="shared" si="0"/>
        <v>58688</v>
      </c>
    </row>
    <row r="15" spans="1:6" ht="35.1" customHeight="1">
      <c r="A15" s="2" t="s">
        <v>20</v>
      </c>
      <c r="B15" s="1">
        <v>27900</v>
      </c>
      <c r="C15" s="1">
        <v>7184</v>
      </c>
      <c r="D15" s="1">
        <v>30808</v>
      </c>
      <c r="E15" s="1">
        <v>1042</v>
      </c>
      <c r="F15" s="4">
        <f t="shared" si="0"/>
        <v>66934</v>
      </c>
    </row>
    <row r="16" spans="1:6" ht="35.1" customHeight="1">
      <c r="A16" s="3" t="s">
        <v>21</v>
      </c>
      <c r="B16" s="1">
        <v>26700</v>
      </c>
      <c r="C16" s="1">
        <v>6230</v>
      </c>
      <c r="D16" s="1">
        <v>21325</v>
      </c>
      <c r="E16" s="1">
        <v>941</v>
      </c>
      <c r="F16" s="4">
        <f t="shared" si="0"/>
        <v>55196</v>
      </c>
    </row>
    <row r="17" spans="1:6" ht="35.1" customHeight="1" thickBot="1">
      <c r="A17" s="2" t="s">
        <v>22</v>
      </c>
      <c r="B17" s="6">
        <v>27600</v>
      </c>
      <c r="C17" s="6">
        <v>5951</v>
      </c>
      <c r="D17" s="6">
        <v>29803</v>
      </c>
      <c r="E17" s="6">
        <v>920</v>
      </c>
      <c r="F17" s="4">
        <f t="shared" si="0"/>
        <v>64274</v>
      </c>
    </row>
    <row r="18" spans="1:6" ht="35.1" customHeight="1" thickTop="1" thickBot="1">
      <c r="A18" s="7" t="s">
        <v>1</v>
      </c>
      <c r="B18" s="8">
        <f>SUM(B6:B17)</f>
        <v>300610</v>
      </c>
      <c r="C18" s="8">
        <f>SUM(C6:C17)</f>
        <v>63029</v>
      </c>
      <c r="D18" s="8">
        <f>SUM(D6:D17)</f>
        <v>350388</v>
      </c>
      <c r="E18" s="8">
        <f>SUM(E6:E17)</f>
        <v>12695</v>
      </c>
      <c r="F18" s="9">
        <f>SUM(F6:F17)</f>
        <v>726722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8"/>
  <sheetViews>
    <sheetView workbookViewId="0">
      <selection activeCell="A3" sqref="A3:F3"/>
    </sheetView>
  </sheetViews>
  <sheetFormatPr defaultRowHeight="13.5"/>
  <cols>
    <col min="1" max="6" width="13.88671875" customWidth="1"/>
  </cols>
  <sheetData>
    <row r="1" spans="1:6" ht="32.25" customHeight="1">
      <c r="A1" s="28" t="s">
        <v>24</v>
      </c>
      <c r="B1" s="28"/>
      <c r="C1" s="28"/>
      <c r="D1" s="28"/>
      <c r="E1" s="28"/>
      <c r="F1" s="28"/>
    </row>
    <row r="3" spans="1:6" ht="18.75">
      <c r="A3" s="29" t="s">
        <v>23</v>
      </c>
      <c r="B3" s="30"/>
      <c r="C3" s="30"/>
      <c r="D3" s="30"/>
      <c r="E3" s="30"/>
      <c r="F3" s="30"/>
    </row>
    <row r="4" spans="1:6" ht="14.25" thickBot="1"/>
    <row r="5" spans="1:6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8.25" customHeight="1" thickTop="1">
      <c r="A6" s="3" t="s">
        <v>11</v>
      </c>
      <c r="B6" s="17">
        <v>29530</v>
      </c>
      <c r="C6" s="17">
        <v>6547</v>
      </c>
      <c r="D6" s="13">
        <v>28397</v>
      </c>
      <c r="E6" s="13">
        <v>883</v>
      </c>
      <c r="F6" s="14">
        <f t="shared" ref="F6:F17" si="0">B6+C6+D6+E6</f>
        <v>65357</v>
      </c>
    </row>
    <row r="7" spans="1:6" ht="38.25" customHeight="1">
      <c r="A7" s="2" t="s">
        <v>12</v>
      </c>
      <c r="B7" s="18">
        <v>25560</v>
      </c>
      <c r="C7" s="17">
        <v>5758</v>
      </c>
      <c r="D7" s="15">
        <v>32268</v>
      </c>
      <c r="E7" s="15">
        <v>790</v>
      </c>
      <c r="F7" s="14">
        <f t="shared" si="0"/>
        <v>64376</v>
      </c>
    </row>
    <row r="8" spans="1:6" ht="38.25" customHeight="1">
      <c r="A8" s="3" t="s">
        <v>13</v>
      </c>
      <c r="B8" s="18">
        <v>28260</v>
      </c>
      <c r="C8" s="18">
        <v>6083</v>
      </c>
      <c r="D8" s="15">
        <v>22924</v>
      </c>
      <c r="E8" s="15">
        <v>858</v>
      </c>
      <c r="F8" s="14">
        <f t="shared" si="0"/>
        <v>58125</v>
      </c>
    </row>
    <row r="9" spans="1:6" ht="38.25" customHeight="1">
      <c r="A9" s="2" t="s">
        <v>14</v>
      </c>
      <c r="B9" s="18">
        <v>27130</v>
      </c>
      <c r="C9" s="17">
        <v>6209</v>
      </c>
      <c r="D9" s="15">
        <v>25033</v>
      </c>
      <c r="E9" s="15">
        <v>904</v>
      </c>
      <c r="F9" s="14">
        <f t="shared" si="0"/>
        <v>59276</v>
      </c>
    </row>
    <row r="10" spans="1:6" ht="38.25" customHeight="1">
      <c r="A10" s="3" t="s">
        <v>15</v>
      </c>
      <c r="B10" s="18">
        <v>26700</v>
      </c>
      <c r="C10" s="18">
        <v>6583</v>
      </c>
      <c r="D10" s="15">
        <v>29158</v>
      </c>
      <c r="E10" s="15">
        <v>792</v>
      </c>
      <c r="F10" s="14">
        <f t="shared" si="0"/>
        <v>63233</v>
      </c>
    </row>
    <row r="11" spans="1:6" ht="38.25" customHeight="1">
      <c r="A11" s="2" t="s">
        <v>16</v>
      </c>
      <c r="B11" s="21">
        <v>26700</v>
      </c>
      <c r="C11" s="21">
        <v>6583</v>
      </c>
      <c r="D11" s="21">
        <v>29158</v>
      </c>
      <c r="E11" s="21">
        <v>792</v>
      </c>
      <c r="F11" s="14">
        <f t="shared" si="0"/>
        <v>63233</v>
      </c>
    </row>
    <row r="12" spans="1:6" ht="38.25" customHeight="1">
      <c r="A12" s="3" t="s">
        <v>17</v>
      </c>
      <c r="B12" s="21">
        <v>28100</v>
      </c>
      <c r="C12" s="21">
        <v>7772</v>
      </c>
      <c r="D12" s="21">
        <v>28010</v>
      </c>
      <c r="E12" s="21">
        <v>1095</v>
      </c>
      <c r="F12" s="14">
        <f t="shared" si="0"/>
        <v>64977</v>
      </c>
    </row>
    <row r="13" spans="1:6" ht="38.25" customHeight="1">
      <c r="A13" s="2" t="s">
        <v>18</v>
      </c>
      <c r="B13" s="21">
        <v>29230</v>
      </c>
      <c r="C13" s="21">
        <v>9088</v>
      </c>
      <c r="D13" s="21">
        <v>41729</v>
      </c>
      <c r="E13" s="21">
        <v>908</v>
      </c>
      <c r="F13" s="4">
        <f t="shared" si="0"/>
        <v>80955</v>
      </c>
    </row>
    <row r="14" spans="1:6" ht="38.25" customHeight="1">
      <c r="A14" s="3" t="s">
        <v>19</v>
      </c>
      <c r="B14" s="21">
        <v>29950</v>
      </c>
      <c r="C14" s="21">
        <v>6544</v>
      </c>
      <c r="D14" s="21">
        <v>19808</v>
      </c>
      <c r="E14" s="1">
        <v>637</v>
      </c>
      <c r="F14" s="4">
        <f t="shared" si="0"/>
        <v>56939</v>
      </c>
    </row>
    <row r="15" spans="1:6" ht="38.25" customHeight="1">
      <c r="A15" s="2" t="s">
        <v>20</v>
      </c>
      <c r="B15" s="21">
        <v>30670</v>
      </c>
      <c r="C15" s="21">
        <v>6780</v>
      </c>
      <c r="D15" s="21">
        <v>31100</v>
      </c>
      <c r="E15" s="21">
        <v>770</v>
      </c>
      <c r="F15" s="4">
        <f t="shared" si="0"/>
        <v>69320</v>
      </c>
    </row>
    <row r="16" spans="1:6" ht="38.25" customHeight="1">
      <c r="A16" s="3" t="s">
        <v>21</v>
      </c>
      <c r="B16" s="21">
        <v>22050</v>
      </c>
      <c r="C16" s="21">
        <v>5982</v>
      </c>
      <c r="D16" s="21">
        <v>13734</v>
      </c>
      <c r="E16" s="21">
        <v>546</v>
      </c>
      <c r="F16" s="4">
        <f t="shared" si="0"/>
        <v>42312</v>
      </c>
    </row>
    <row r="17" spans="1:6" ht="38.25" customHeight="1" thickBot="1">
      <c r="A17" s="2" t="s">
        <v>22</v>
      </c>
      <c r="B17" s="22">
        <v>30870</v>
      </c>
      <c r="C17" s="21">
        <v>6227</v>
      </c>
      <c r="D17" s="21">
        <v>19057</v>
      </c>
      <c r="E17" s="22">
        <v>585</v>
      </c>
      <c r="F17" s="4">
        <f t="shared" si="0"/>
        <v>56739</v>
      </c>
    </row>
    <row r="18" spans="1:6" ht="38.25" customHeight="1" thickTop="1" thickBot="1">
      <c r="A18" s="7" t="s">
        <v>1</v>
      </c>
      <c r="B18" s="8">
        <f>SUM(B6:B17)</f>
        <v>334750</v>
      </c>
      <c r="C18" s="8">
        <f>SUM(C6:C17)</f>
        <v>80156</v>
      </c>
      <c r="D18" s="8">
        <f>SUM(D6:D17)</f>
        <v>320376</v>
      </c>
      <c r="E18" s="8">
        <f>SUM(E6:E17)</f>
        <v>9560</v>
      </c>
      <c r="F18" s="9">
        <f>SUM(F6:F17)</f>
        <v>744842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F18"/>
  <sheetViews>
    <sheetView topLeftCell="A2" workbookViewId="0">
      <selection activeCell="G19" sqref="G19"/>
    </sheetView>
  </sheetViews>
  <sheetFormatPr defaultRowHeight="13.5"/>
  <cols>
    <col min="1" max="6" width="13.88671875" customWidth="1"/>
  </cols>
  <sheetData>
    <row r="1" spans="1:6" ht="32.25" customHeight="1">
      <c r="A1" s="28" t="s">
        <v>25</v>
      </c>
      <c r="B1" s="28"/>
      <c r="C1" s="28"/>
      <c r="D1" s="28"/>
      <c r="E1" s="28"/>
      <c r="F1" s="28"/>
    </row>
    <row r="3" spans="1:6" ht="18.75">
      <c r="A3" s="29" t="s">
        <v>23</v>
      </c>
      <c r="B3" s="30"/>
      <c r="C3" s="30"/>
      <c r="D3" s="30"/>
      <c r="E3" s="30"/>
      <c r="F3" s="30"/>
    </row>
    <row r="4" spans="1:6" ht="14.25" thickBot="1"/>
    <row r="5" spans="1:6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8.25" customHeight="1" thickTop="1">
      <c r="A6" s="3" t="s">
        <v>11</v>
      </c>
      <c r="B6" s="23">
        <v>24530</v>
      </c>
      <c r="C6" s="23">
        <v>6700</v>
      </c>
      <c r="D6" s="23">
        <v>16940</v>
      </c>
      <c r="E6" s="23">
        <v>677</v>
      </c>
      <c r="F6" s="14">
        <f t="shared" ref="F6:F17" si="0">B6+C6+D6+E6</f>
        <v>48847</v>
      </c>
    </row>
    <row r="7" spans="1:6" ht="38.25" customHeight="1">
      <c r="A7" s="2" t="s">
        <v>12</v>
      </c>
      <c r="B7" s="21">
        <v>23010</v>
      </c>
      <c r="C7" s="21">
        <v>6315</v>
      </c>
      <c r="D7" s="21">
        <v>14971</v>
      </c>
      <c r="E7" s="21">
        <v>368</v>
      </c>
      <c r="F7" s="14">
        <f t="shared" si="0"/>
        <v>44664</v>
      </c>
    </row>
    <row r="8" spans="1:6" ht="38.25" customHeight="1">
      <c r="A8" s="3" t="s">
        <v>13</v>
      </c>
      <c r="B8" s="21">
        <v>29720</v>
      </c>
      <c r="C8" s="1">
        <v>6980</v>
      </c>
      <c r="D8" s="21">
        <v>13303</v>
      </c>
      <c r="E8" s="1">
        <v>348</v>
      </c>
      <c r="F8" s="14">
        <f t="shared" si="0"/>
        <v>50351</v>
      </c>
    </row>
    <row r="9" spans="1:6" ht="38.25" customHeight="1">
      <c r="A9" s="2" t="s">
        <v>14</v>
      </c>
      <c r="B9" s="21">
        <v>28190</v>
      </c>
      <c r="C9" s="24">
        <v>6455</v>
      </c>
      <c r="D9" s="21">
        <v>11193</v>
      </c>
      <c r="E9" s="21">
        <v>286</v>
      </c>
      <c r="F9" s="14">
        <f t="shared" si="0"/>
        <v>46124</v>
      </c>
    </row>
    <row r="10" spans="1:6" ht="38.25" customHeight="1">
      <c r="A10" s="3" t="s">
        <v>15</v>
      </c>
      <c r="B10" s="21">
        <v>31060</v>
      </c>
      <c r="C10" s="24">
        <v>6765</v>
      </c>
      <c r="D10" s="21">
        <v>12801</v>
      </c>
      <c r="E10" s="21">
        <v>403</v>
      </c>
      <c r="F10" s="14">
        <f t="shared" si="0"/>
        <v>51029</v>
      </c>
    </row>
    <row r="11" spans="1:6" ht="38.25" customHeight="1">
      <c r="A11" s="2" t="s">
        <v>16</v>
      </c>
      <c r="B11" s="21">
        <v>32560</v>
      </c>
      <c r="C11" s="24">
        <v>6475</v>
      </c>
      <c r="D11" s="21">
        <v>11915</v>
      </c>
      <c r="E11" s="21">
        <v>431</v>
      </c>
      <c r="F11" s="14">
        <f t="shared" si="0"/>
        <v>51381</v>
      </c>
    </row>
    <row r="12" spans="1:6" ht="38.25" customHeight="1">
      <c r="A12" s="3" t="s">
        <v>17</v>
      </c>
      <c r="B12" s="21">
        <v>33070</v>
      </c>
      <c r="C12" s="24">
        <v>7130</v>
      </c>
      <c r="D12" s="21">
        <v>17127</v>
      </c>
      <c r="E12" s="21">
        <v>384</v>
      </c>
      <c r="F12" s="14">
        <f t="shared" si="0"/>
        <v>57711</v>
      </c>
    </row>
    <row r="13" spans="1:6" ht="38.25" customHeight="1">
      <c r="A13" s="2" t="s">
        <v>18</v>
      </c>
      <c r="B13" s="21">
        <v>34290</v>
      </c>
      <c r="C13" s="24">
        <v>6580</v>
      </c>
      <c r="D13" s="21">
        <v>27249</v>
      </c>
      <c r="E13" s="21">
        <v>365</v>
      </c>
      <c r="F13" s="4">
        <f t="shared" si="0"/>
        <v>68484</v>
      </c>
    </row>
    <row r="14" spans="1:6" ht="38.25" customHeight="1">
      <c r="A14" s="3" t="s">
        <v>19</v>
      </c>
      <c r="B14" s="21">
        <v>34100</v>
      </c>
      <c r="C14" s="1">
        <v>6920</v>
      </c>
      <c r="D14" s="21">
        <v>22325</v>
      </c>
      <c r="E14" s="1">
        <v>374</v>
      </c>
      <c r="F14" s="4">
        <f t="shared" si="0"/>
        <v>63719</v>
      </c>
    </row>
    <row r="15" spans="1:6" ht="38.25" customHeight="1">
      <c r="A15" s="2" t="s">
        <v>20</v>
      </c>
      <c r="B15" s="21">
        <v>35220</v>
      </c>
      <c r="C15" s="21">
        <v>6945</v>
      </c>
      <c r="D15" s="21">
        <v>28492</v>
      </c>
      <c r="E15" s="21">
        <v>391</v>
      </c>
      <c r="F15" s="4">
        <f t="shared" si="0"/>
        <v>71048</v>
      </c>
    </row>
    <row r="16" spans="1:6" ht="38.25" customHeight="1">
      <c r="A16" s="3" t="s">
        <v>21</v>
      </c>
      <c r="B16" s="21">
        <v>32590</v>
      </c>
      <c r="C16" s="21">
        <v>6980</v>
      </c>
      <c r="D16" s="21">
        <v>14973</v>
      </c>
      <c r="E16" s="21">
        <v>354</v>
      </c>
      <c r="F16" s="4">
        <f t="shared" si="0"/>
        <v>54897</v>
      </c>
    </row>
    <row r="17" spans="1:6" ht="38.25" customHeight="1" thickBot="1">
      <c r="A17" s="2" t="s">
        <v>22</v>
      </c>
      <c r="B17" s="22">
        <v>34210</v>
      </c>
      <c r="C17" s="22">
        <v>6850</v>
      </c>
      <c r="D17" s="22">
        <v>20238</v>
      </c>
      <c r="E17" s="22">
        <v>323</v>
      </c>
      <c r="F17" s="4">
        <f t="shared" si="0"/>
        <v>61621</v>
      </c>
    </row>
    <row r="18" spans="1:6" ht="38.25" customHeight="1" thickTop="1" thickBot="1">
      <c r="A18" s="7" t="s">
        <v>1</v>
      </c>
      <c r="B18" s="8">
        <f>SUM(B6:B17)</f>
        <v>372550</v>
      </c>
      <c r="C18" s="8">
        <f>SUM(C6:C17)</f>
        <v>81095</v>
      </c>
      <c r="D18" s="8">
        <f>SUM(D6:D17)</f>
        <v>211527</v>
      </c>
      <c r="E18" s="8">
        <f>SUM(E6:E17)</f>
        <v>4704</v>
      </c>
      <c r="F18" s="9">
        <f>SUM(F6:F17)</f>
        <v>669876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F18"/>
  <sheetViews>
    <sheetView workbookViewId="0">
      <selection activeCell="A5" sqref="A5"/>
    </sheetView>
  </sheetViews>
  <sheetFormatPr defaultRowHeight="13.5"/>
  <cols>
    <col min="1" max="6" width="13.88671875" customWidth="1"/>
  </cols>
  <sheetData>
    <row r="1" spans="1:6" ht="32.25" customHeight="1">
      <c r="A1" s="28" t="s">
        <v>26</v>
      </c>
      <c r="B1" s="28"/>
      <c r="C1" s="28"/>
      <c r="D1" s="28"/>
      <c r="E1" s="28"/>
      <c r="F1" s="28"/>
    </row>
    <row r="3" spans="1:6" ht="18.75">
      <c r="A3" s="29" t="s">
        <v>23</v>
      </c>
      <c r="B3" s="30"/>
      <c r="C3" s="30"/>
      <c r="D3" s="30"/>
      <c r="E3" s="30"/>
      <c r="F3" s="30"/>
    </row>
    <row r="4" spans="1:6" ht="14.25" thickBot="1"/>
    <row r="5" spans="1:6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8.25" customHeight="1" thickTop="1">
      <c r="A6" s="3" t="s">
        <v>11</v>
      </c>
      <c r="B6" s="23">
        <v>30553</v>
      </c>
      <c r="C6" s="23">
        <v>7490</v>
      </c>
      <c r="D6" s="23">
        <v>26970</v>
      </c>
      <c r="E6" s="23">
        <v>424</v>
      </c>
      <c r="F6" s="14">
        <f t="shared" ref="F6:F17" si="0">B6+C6+D6+E6</f>
        <v>65437</v>
      </c>
    </row>
    <row r="7" spans="1:6" ht="38.25" customHeight="1">
      <c r="A7" s="2" t="s">
        <v>12</v>
      </c>
      <c r="B7" s="21">
        <v>28290</v>
      </c>
      <c r="C7" s="21">
        <v>7440</v>
      </c>
      <c r="D7" s="21">
        <v>24748</v>
      </c>
      <c r="E7" s="21">
        <v>327</v>
      </c>
      <c r="F7" s="14">
        <f t="shared" si="0"/>
        <v>60805</v>
      </c>
    </row>
    <row r="8" spans="1:6" ht="38.25" customHeight="1">
      <c r="A8" s="3" t="s">
        <v>13</v>
      </c>
      <c r="B8" s="21">
        <v>31407</v>
      </c>
      <c r="C8" s="1">
        <v>7950</v>
      </c>
      <c r="D8" s="21">
        <v>17100</v>
      </c>
      <c r="E8" s="1">
        <v>791</v>
      </c>
      <c r="F8" s="14">
        <f t="shared" si="0"/>
        <v>57248</v>
      </c>
    </row>
    <row r="9" spans="1:6" ht="38.25" customHeight="1">
      <c r="A9" s="2" t="s">
        <v>14</v>
      </c>
      <c r="B9" s="21">
        <v>24690</v>
      </c>
      <c r="C9" s="24">
        <v>5047</v>
      </c>
      <c r="D9" s="21">
        <v>13546</v>
      </c>
      <c r="E9" s="21">
        <v>820</v>
      </c>
      <c r="F9" s="14">
        <f t="shared" si="0"/>
        <v>44103</v>
      </c>
    </row>
    <row r="10" spans="1:6" ht="38.25" customHeight="1">
      <c r="A10" s="3" t="s">
        <v>15</v>
      </c>
      <c r="B10" s="21">
        <v>26410</v>
      </c>
      <c r="C10" s="24">
        <v>5867</v>
      </c>
      <c r="D10" s="21">
        <v>30173</v>
      </c>
      <c r="E10" s="21">
        <v>658</v>
      </c>
      <c r="F10" s="14">
        <f t="shared" si="0"/>
        <v>63108</v>
      </c>
    </row>
    <row r="11" spans="1:6" ht="38.25" customHeight="1">
      <c r="A11" s="2" t="s">
        <v>16</v>
      </c>
      <c r="B11" s="21">
        <v>32950</v>
      </c>
      <c r="C11" s="24">
        <v>5008</v>
      </c>
      <c r="D11" s="21">
        <v>30061</v>
      </c>
      <c r="E11" s="21">
        <v>744</v>
      </c>
      <c r="F11" s="14">
        <f t="shared" si="0"/>
        <v>68763</v>
      </c>
    </row>
    <row r="12" spans="1:6" ht="38.25" customHeight="1">
      <c r="A12" s="3" t="s">
        <v>17</v>
      </c>
      <c r="B12" s="21">
        <v>31260</v>
      </c>
      <c r="C12" s="24">
        <v>4910</v>
      </c>
      <c r="D12" s="21">
        <v>41113</v>
      </c>
      <c r="E12" s="21">
        <v>1201</v>
      </c>
      <c r="F12" s="14">
        <f t="shared" si="0"/>
        <v>78484</v>
      </c>
    </row>
    <row r="13" spans="1:6" ht="38.25" customHeight="1">
      <c r="A13" s="2" t="s">
        <v>18</v>
      </c>
      <c r="B13" s="21">
        <v>29520</v>
      </c>
      <c r="C13" s="24">
        <v>8440</v>
      </c>
      <c r="D13" s="21">
        <v>37500</v>
      </c>
      <c r="E13" s="21">
        <v>1113</v>
      </c>
      <c r="F13" s="4">
        <f t="shared" si="0"/>
        <v>76573</v>
      </c>
    </row>
    <row r="14" spans="1:6" ht="38.25" customHeight="1">
      <c r="A14" s="3" t="s">
        <v>19</v>
      </c>
      <c r="B14" s="21">
        <v>32390</v>
      </c>
      <c r="C14" s="1">
        <v>5320</v>
      </c>
      <c r="D14" s="21">
        <v>28763</v>
      </c>
      <c r="E14" s="1">
        <v>729</v>
      </c>
      <c r="F14" s="4">
        <f t="shared" si="0"/>
        <v>67202</v>
      </c>
    </row>
    <row r="15" spans="1:6" ht="38.25" customHeight="1">
      <c r="A15" s="2" t="s">
        <v>20</v>
      </c>
      <c r="B15" s="21">
        <v>33130</v>
      </c>
      <c r="C15" s="21">
        <v>4955</v>
      </c>
      <c r="D15" s="21">
        <v>27260</v>
      </c>
      <c r="E15" s="21">
        <v>833</v>
      </c>
      <c r="F15" s="4">
        <f t="shared" si="0"/>
        <v>66178</v>
      </c>
    </row>
    <row r="16" spans="1:6" ht="38.25" customHeight="1">
      <c r="A16" s="3" t="s">
        <v>21</v>
      </c>
      <c r="B16" s="21">
        <v>30050</v>
      </c>
      <c r="C16" s="21">
        <v>5155</v>
      </c>
      <c r="D16" s="21">
        <v>26558</v>
      </c>
      <c r="E16" s="21">
        <v>618</v>
      </c>
      <c r="F16" s="4">
        <f t="shared" si="0"/>
        <v>62381</v>
      </c>
    </row>
    <row r="17" spans="1:6" ht="38.25" customHeight="1" thickBot="1">
      <c r="A17" s="2" t="s">
        <v>22</v>
      </c>
      <c r="B17" s="22">
        <v>30600</v>
      </c>
      <c r="C17" s="22">
        <v>6020</v>
      </c>
      <c r="D17" s="22">
        <v>27262</v>
      </c>
      <c r="E17" s="22">
        <v>916</v>
      </c>
      <c r="F17" s="4">
        <f t="shared" si="0"/>
        <v>64798</v>
      </c>
    </row>
    <row r="18" spans="1:6" ht="38.25" customHeight="1" thickTop="1" thickBot="1">
      <c r="A18" s="7" t="s">
        <v>1</v>
      </c>
      <c r="B18" s="8">
        <f>SUM(B6:B17)</f>
        <v>361250</v>
      </c>
      <c r="C18" s="8">
        <f>SUM(C6:C17)</f>
        <v>73602</v>
      </c>
      <c r="D18" s="8">
        <f>SUM(D6:D17)</f>
        <v>331054</v>
      </c>
      <c r="E18" s="8">
        <f>SUM(E6:E17)</f>
        <v>9174</v>
      </c>
      <c r="F18" s="9">
        <f>SUM(F6:F17)</f>
        <v>775080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F18"/>
  <sheetViews>
    <sheetView topLeftCell="A10" workbookViewId="0">
      <selection activeCell="A6" sqref="A6"/>
    </sheetView>
  </sheetViews>
  <sheetFormatPr defaultRowHeight="13.5"/>
  <cols>
    <col min="1" max="6" width="13.88671875" customWidth="1"/>
  </cols>
  <sheetData>
    <row r="1" spans="1:6" ht="32.25" customHeight="1">
      <c r="A1" s="28" t="s">
        <v>29</v>
      </c>
      <c r="B1" s="28"/>
      <c r="C1" s="28"/>
      <c r="D1" s="28"/>
      <c r="E1" s="28"/>
      <c r="F1" s="28"/>
    </row>
    <row r="3" spans="1:6" ht="18.75">
      <c r="A3" s="29" t="s">
        <v>30</v>
      </c>
      <c r="B3" s="30"/>
      <c r="C3" s="30"/>
      <c r="D3" s="30"/>
      <c r="E3" s="30"/>
      <c r="F3" s="30"/>
    </row>
    <row r="4" spans="1:6" ht="14.25" thickBot="1"/>
    <row r="5" spans="1:6" ht="38.25" customHeight="1" thickBot="1">
      <c r="A5" s="10" t="s">
        <v>31</v>
      </c>
      <c r="B5" s="11" t="s">
        <v>32</v>
      </c>
      <c r="C5" s="11" t="s">
        <v>33</v>
      </c>
      <c r="D5" s="11" t="s">
        <v>34</v>
      </c>
      <c r="E5" s="11" t="s">
        <v>35</v>
      </c>
      <c r="F5" s="12" t="s">
        <v>36</v>
      </c>
    </row>
    <row r="6" spans="1:6" ht="38.25" customHeight="1" thickTop="1">
      <c r="A6" s="3" t="s">
        <v>37</v>
      </c>
      <c r="B6" s="23">
        <v>30780</v>
      </c>
      <c r="C6" s="23">
        <v>6505</v>
      </c>
      <c r="D6" s="23">
        <v>30218</v>
      </c>
      <c r="E6" s="23">
        <v>229</v>
      </c>
      <c r="F6" s="14">
        <f t="shared" ref="F6:F17" si="0">B6+C6+D6+E6</f>
        <v>67732</v>
      </c>
    </row>
    <row r="7" spans="1:6" ht="38.25" customHeight="1">
      <c r="A7" s="2" t="s">
        <v>38</v>
      </c>
      <c r="B7" s="21">
        <v>7130</v>
      </c>
      <c r="C7" s="21">
        <v>5775</v>
      </c>
      <c r="D7" s="21">
        <v>18014</v>
      </c>
      <c r="E7" s="21">
        <v>264</v>
      </c>
      <c r="F7" s="14">
        <f t="shared" si="0"/>
        <v>31183</v>
      </c>
    </row>
    <row r="8" spans="1:6" ht="38.25" customHeight="1">
      <c r="A8" s="3" t="s">
        <v>13</v>
      </c>
      <c r="B8" s="21">
        <v>0</v>
      </c>
      <c r="C8" s="1">
        <v>0</v>
      </c>
      <c r="D8" s="21">
        <v>0</v>
      </c>
      <c r="E8" s="1">
        <v>0</v>
      </c>
      <c r="F8" s="14">
        <f t="shared" si="0"/>
        <v>0</v>
      </c>
    </row>
    <row r="9" spans="1:6" ht="38.25" customHeight="1">
      <c r="A9" s="2" t="s">
        <v>14</v>
      </c>
      <c r="B9" s="21">
        <v>0</v>
      </c>
      <c r="C9" s="1">
        <v>0</v>
      </c>
      <c r="D9" s="21">
        <v>0</v>
      </c>
      <c r="E9" s="1">
        <v>0</v>
      </c>
      <c r="F9" s="14">
        <f t="shared" si="0"/>
        <v>0</v>
      </c>
    </row>
    <row r="10" spans="1:6" ht="38.25" customHeight="1">
      <c r="A10" s="3" t="s">
        <v>15</v>
      </c>
      <c r="B10" s="21">
        <v>8900</v>
      </c>
      <c r="C10" s="24">
        <v>1730</v>
      </c>
      <c r="D10" s="21">
        <v>19113</v>
      </c>
      <c r="E10" s="21">
        <v>42</v>
      </c>
      <c r="F10" s="14">
        <f t="shared" si="0"/>
        <v>29785</v>
      </c>
    </row>
    <row r="11" spans="1:6" ht="38.25" customHeight="1">
      <c r="A11" s="2" t="s">
        <v>16</v>
      </c>
      <c r="B11" s="21">
        <v>17110</v>
      </c>
      <c r="C11" s="24">
        <v>2655</v>
      </c>
      <c r="D11" s="21">
        <v>23145</v>
      </c>
      <c r="E11" s="21">
        <v>154</v>
      </c>
      <c r="F11" s="14">
        <f t="shared" si="0"/>
        <v>43064</v>
      </c>
    </row>
    <row r="12" spans="1:6" ht="38.25" customHeight="1">
      <c r="A12" s="3" t="s">
        <v>17</v>
      </c>
      <c r="B12" s="21">
        <v>15560</v>
      </c>
      <c r="C12" s="24">
        <v>2645</v>
      </c>
      <c r="D12" s="21">
        <v>24312</v>
      </c>
      <c r="E12" s="21">
        <v>197</v>
      </c>
      <c r="F12" s="14">
        <f t="shared" si="0"/>
        <v>42714</v>
      </c>
    </row>
    <row r="13" spans="1:6" ht="38.25" customHeight="1">
      <c r="A13" s="2" t="s">
        <v>18</v>
      </c>
      <c r="B13" s="21">
        <v>20690</v>
      </c>
      <c r="C13" s="24">
        <v>2560</v>
      </c>
      <c r="D13" s="21">
        <v>27985</v>
      </c>
      <c r="E13" s="21">
        <v>256</v>
      </c>
      <c r="F13" s="4">
        <f t="shared" si="0"/>
        <v>51491</v>
      </c>
    </row>
    <row r="14" spans="1:6" ht="38.25" customHeight="1">
      <c r="A14" s="3" t="s">
        <v>19</v>
      </c>
      <c r="B14" s="21">
        <v>17090</v>
      </c>
      <c r="C14" s="1">
        <v>1795</v>
      </c>
      <c r="D14" s="21">
        <v>11414</v>
      </c>
      <c r="E14" s="1">
        <v>192</v>
      </c>
      <c r="F14" s="4">
        <f t="shared" si="0"/>
        <v>30491</v>
      </c>
    </row>
    <row r="15" spans="1:6" ht="38.25" customHeight="1">
      <c r="A15" s="2" t="s">
        <v>20</v>
      </c>
      <c r="B15" s="21">
        <v>21780</v>
      </c>
      <c r="C15" s="21">
        <v>2040</v>
      </c>
      <c r="D15" s="21">
        <v>17957</v>
      </c>
      <c r="E15" s="21">
        <v>178</v>
      </c>
      <c r="F15" s="4">
        <f t="shared" si="0"/>
        <v>41955</v>
      </c>
    </row>
    <row r="16" spans="1:6" ht="38.25" customHeight="1">
      <c r="A16" s="3" t="s">
        <v>21</v>
      </c>
      <c r="B16" s="21">
        <v>18320</v>
      </c>
      <c r="C16" s="21">
        <v>1720</v>
      </c>
      <c r="D16" s="21">
        <v>11692</v>
      </c>
      <c r="E16" s="21">
        <v>217</v>
      </c>
      <c r="F16" s="4">
        <f t="shared" si="0"/>
        <v>31949</v>
      </c>
    </row>
    <row r="17" spans="1:6" ht="38.25" customHeight="1" thickBot="1">
      <c r="A17" s="2" t="s">
        <v>22</v>
      </c>
      <c r="B17" s="22">
        <v>10990</v>
      </c>
      <c r="C17" s="22">
        <v>1110</v>
      </c>
      <c r="D17" s="22">
        <v>3365</v>
      </c>
      <c r="E17" s="22">
        <v>138</v>
      </c>
      <c r="F17" s="4">
        <f t="shared" si="0"/>
        <v>15603</v>
      </c>
    </row>
    <row r="18" spans="1:6" ht="38.25" customHeight="1" thickTop="1" thickBot="1">
      <c r="A18" s="7" t="s">
        <v>39</v>
      </c>
      <c r="B18" s="8">
        <f>SUM(B6:B17)</f>
        <v>168350</v>
      </c>
      <c r="C18" s="8">
        <f>SUM(C6:C17)</f>
        <v>28535</v>
      </c>
      <c r="D18" s="8">
        <f>SUM(D6:D17)</f>
        <v>187215</v>
      </c>
      <c r="E18" s="8">
        <f>SUM(E6:E17)</f>
        <v>1867</v>
      </c>
      <c r="F18" s="9">
        <f>SUM(F6:F17)</f>
        <v>385967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F18"/>
  <sheetViews>
    <sheetView topLeftCell="A10" zoomScaleNormal="100" workbookViewId="0">
      <selection activeCell="D16" sqref="D16"/>
    </sheetView>
  </sheetViews>
  <sheetFormatPr defaultRowHeight="13.5"/>
  <cols>
    <col min="1" max="6" width="13.88671875" customWidth="1"/>
  </cols>
  <sheetData>
    <row r="1" spans="1:6" ht="32.25" customHeight="1">
      <c r="A1" s="28" t="s">
        <v>27</v>
      </c>
      <c r="B1" s="28"/>
      <c r="C1" s="28"/>
      <c r="D1" s="28"/>
      <c r="E1" s="28"/>
      <c r="F1" s="28"/>
    </row>
    <row r="3" spans="1:6" ht="18.75">
      <c r="A3" s="29" t="s">
        <v>23</v>
      </c>
      <c r="B3" s="30"/>
      <c r="C3" s="30"/>
      <c r="D3" s="30"/>
      <c r="E3" s="30"/>
      <c r="F3" s="30"/>
    </row>
    <row r="4" spans="1:6" ht="14.25" thickBot="1"/>
    <row r="5" spans="1:6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8.25" customHeight="1" thickTop="1">
      <c r="A6" s="3" t="s">
        <v>11</v>
      </c>
      <c r="B6" s="23">
        <v>0</v>
      </c>
      <c r="C6" s="23">
        <v>0</v>
      </c>
      <c r="D6" s="23">
        <v>0</v>
      </c>
      <c r="E6" s="23">
        <v>0</v>
      </c>
      <c r="F6" s="14">
        <f t="shared" ref="F6:F17" si="0">B6+C6+D6+E6</f>
        <v>0</v>
      </c>
    </row>
    <row r="7" spans="1:6" ht="38.25" customHeight="1">
      <c r="A7" s="2" t="s">
        <v>12</v>
      </c>
      <c r="B7" s="21">
        <v>7280</v>
      </c>
      <c r="C7" s="21">
        <v>290</v>
      </c>
      <c r="D7" s="21">
        <v>1985</v>
      </c>
      <c r="E7" s="21">
        <v>54</v>
      </c>
      <c r="F7" s="14">
        <f t="shared" si="0"/>
        <v>9609</v>
      </c>
    </row>
    <row r="8" spans="1:6" ht="38.25" customHeight="1">
      <c r="A8" s="3" t="s">
        <v>13</v>
      </c>
      <c r="B8" s="21">
        <v>19580</v>
      </c>
      <c r="C8" s="1">
        <v>940</v>
      </c>
      <c r="D8" s="21">
        <v>3529</v>
      </c>
      <c r="E8" s="1">
        <v>209</v>
      </c>
      <c r="F8" s="14">
        <f t="shared" si="0"/>
        <v>24258</v>
      </c>
    </row>
    <row r="9" spans="1:6" ht="38.25" customHeight="1">
      <c r="A9" s="2" t="s">
        <v>14</v>
      </c>
      <c r="B9" s="21">
        <v>17650</v>
      </c>
      <c r="C9" s="1">
        <v>1020</v>
      </c>
      <c r="D9" s="21">
        <v>4084</v>
      </c>
      <c r="E9" s="1">
        <v>169</v>
      </c>
      <c r="F9" s="14">
        <f t="shared" si="0"/>
        <v>22923</v>
      </c>
    </row>
    <row r="10" spans="1:6" ht="38.25" customHeight="1">
      <c r="A10" s="3" t="s">
        <v>15</v>
      </c>
      <c r="B10" s="21">
        <v>20470</v>
      </c>
      <c r="C10" s="24">
        <v>1085</v>
      </c>
      <c r="D10" s="21">
        <v>8875</v>
      </c>
      <c r="E10" s="21">
        <v>190</v>
      </c>
      <c r="F10" s="14">
        <f t="shared" si="0"/>
        <v>30620</v>
      </c>
    </row>
    <row r="11" spans="1:6" ht="38.25" customHeight="1">
      <c r="A11" s="2" t="s">
        <v>16</v>
      </c>
      <c r="B11" s="21">
        <v>24460</v>
      </c>
      <c r="C11" s="24">
        <v>1100</v>
      </c>
      <c r="D11" s="21">
        <v>11748</v>
      </c>
      <c r="E11" s="21">
        <v>187</v>
      </c>
      <c r="F11" s="14">
        <f t="shared" si="0"/>
        <v>37495</v>
      </c>
    </row>
    <row r="12" spans="1:6" ht="38.25" customHeight="1">
      <c r="A12" s="3" t="s">
        <v>17</v>
      </c>
      <c r="B12" s="21">
        <v>40170</v>
      </c>
      <c r="C12" s="24">
        <v>1180</v>
      </c>
      <c r="D12" s="21">
        <v>19672</v>
      </c>
      <c r="E12" s="21">
        <v>285</v>
      </c>
      <c r="F12" s="14">
        <f t="shared" si="0"/>
        <v>61307</v>
      </c>
    </row>
    <row r="13" spans="1:6" ht="38.25" customHeight="1">
      <c r="A13" s="2" t="s">
        <v>18</v>
      </c>
      <c r="B13" s="21">
        <v>50900</v>
      </c>
      <c r="C13" s="24">
        <v>1250</v>
      </c>
      <c r="D13" s="21">
        <v>19344</v>
      </c>
      <c r="E13" s="21">
        <v>205</v>
      </c>
      <c r="F13" s="4">
        <f t="shared" si="0"/>
        <v>71699</v>
      </c>
    </row>
    <row r="14" spans="1:6" ht="38.25" customHeight="1">
      <c r="A14" s="3" t="s">
        <v>19</v>
      </c>
      <c r="B14" s="21">
        <v>35790</v>
      </c>
      <c r="C14" s="1">
        <v>1340</v>
      </c>
      <c r="D14" s="21">
        <v>12671</v>
      </c>
      <c r="E14" s="1">
        <v>211</v>
      </c>
      <c r="F14" s="4">
        <f t="shared" si="0"/>
        <v>50012</v>
      </c>
    </row>
    <row r="15" spans="1:6" ht="38.25" customHeight="1">
      <c r="A15" s="2" t="s">
        <v>20</v>
      </c>
      <c r="B15" s="21">
        <v>41186</v>
      </c>
      <c r="C15" s="21">
        <v>1435</v>
      </c>
      <c r="D15" s="21">
        <v>22850</v>
      </c>
      <c r="E15" s="21">
        <v>246</v>
      </c>
      <c r="F15" s="4">
        <f t="shared" si="0"/>
        <v>65717</v>
      </c>
    </row>
    <row r="16" spans="1:6" ht="38.25" customHeight="1">
      <c r="A16" s="3" t="s">
        <v>21</v>
      </c>
      <c r="B16" s="21">
        <v>33571</v>
      </c>
      <c r="C16" s="21">
        <v>1535</v>
      </c>
      <c r="D16" s="21">
        <v>19798</v>
      </c>
      <c r="E16" s="21">
        <v>175</v>
      </c>
      <c r="F16" s="4">
        <f t="shared" si="0"/>
        <v>55079</v>
      </c>
    </row>
    <row r="17" spans="1:6" ht="38.25" customHeight="1" thickBot="1">
      <c r="A17" s="2" t="s">
        <v>22</v>
      </c>
      <c r="B17" s="22">
        <v>27045</v>
      </c>
      <c r="C17" s="22">
        <v>1643</v>
      </c>
      <c r="D17" s="22">
        <v>9474</v>
      </c>
      <c r="E17" s="22">
        <v>184</v>
      </c>
      <c r="F17" s="4">
        <f t="shared" si="0"/>
        <v>38346</v>
      </c>
    </row>
    <row r="18" spans="1:6" ht="38.25" customHeight="1" thickTop="1" thickBot="1">
      <c r="A18" s="7" t="s">
        <v>1</v>
      </c>
      <c r="B18" s="8">
        <f>SUM(B6:B17)</f>
        <v>318102</v>
      </c>
      <c r="C18" s="8">
        <f>SUM(C6:C17)</f>
        <v>12818</v>
      </c>
      <c r="D18" s="8">
        <f>SUM(D6:D17)</f>
        <v>134030</v>
      </c>
      <c r="E18" s="8">
        <f>SUM(E6:E17)</f>
        <v>2115</v>
      </c>
      <c r="F18" s="9">
        <f>SUM(F6:F17)</f>
        <v>467065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F18"/>
  <sheetViews>
    <sheetView zoomScaleNormal="100" workbookViewId="0">
      <selection activeCell="G31" sqref="G31"/>
    </sheetView>
  </sheetViews>
  <sheetFormatPr defaultRowHeight="13.5"/>
  <cols>
    <col min="1" max="4" width="13.88671875" customWidth="1"/>
    <col min="5" max="5" width="13.88671875" hidden="1" customWidth="1"/>
    <col min="6" max="6" width="13.88671875" customWidth="1"/>
  </cols>
  <sheetData>
    <row r="1" spans="1:6" ht="32.25" customHeight="1">
      <c r="A1" s="28" t="s">
        <v>28</v>
      </c>
      <c r="B1" s="28"/>
      <c r="C1" s="28"/>
      <c r="D1" s="28"/>
      <c r="E1" s="28"/>
      <c r="F1" s="28"/>
    </row>
    <row r="3" spans="1:6" ht="18.75">
      <c r="A3" s="31" t="s">
        <v>40</v>
      </c>
      <c r="B3" s="32"/>
      <c r="C3" s="32"/>
      <c r="D3" s="32"/>
      <c r="E3" s="32"/>
      <c r="F3" s="32"/>
    </row>
    <row r="4" spans="1:6" ht="14.25" thickBot="1"/>
    <row r="5" spans="1:6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1" t="s">
        <v>5</v>
      </c>
      <c r="F5" s="12" t="s">
        <v>6</v>
      </c>
    </row>
    <row r="6" spans="1:6" ht="38.25" customHeight="1" thickTop="1">
      <c r="A6" s="3" t="s">
        <v>11</v>
      </c>
      <c r="B6" s="23">
        <v>37692</v>
      </c>
      <c r="C6" s="23">
        <v>1580</v>
      </c>
      <c r="D6" s="23">
        <v>15886</v>
      </c>
      <c r="E6" s="23">
        <v>0</v>
      </c>
      <c r="F6" s="14">
        <f t="shared" ref="F6:F17" si="0">B6+C6+D6+E6</f>
        <v>55158</v>
      </c>
    </row>
    <row r="7" spans="1:6" ht="38.25" customHeight="1">
      <c r="A7" s="2" t="s">
        <v>12</v>
      </c>
      <c r="B7" s="21">
        <v>34601</v>
      </c>
      <c r="C7" s="21">
        <v>1790</v>
      </c>
      <c r="D7" s="21">
        <v>15220</v>
      </c>
      <c r="E7" s="21"/>
      <c r="F7" s="14">
        <f t="shared" si="0"/>
        <v>51611</v>
      </c>
    </row>
    <row r="8" spans="1:6" ht="38.25" customHeight="1">
      <c r="A8" s="3" t="s">
        <v>13</v>
      </c>
      <c r="B8" s="21">
        <v>17016</v>
      </c>
      <c r="C8" s="1">
        <v>1935</v>
      </c>
      <c r="D8" s="21">
        <v>8291</v>
      </c>
      <c r="E8" s="1"/>
      <c r="F8" s="14">
        <f t="shared" si="0"/>
        <v>27242</v>
      </c>
    </row>
    <row r="9" spans="1:6" ht="38.25" customHeight="1">
      <c r="A9" s="2" t="s">
        <v>14</v>
      </c>
      <c r="B9" s="21">
        <v>27096</v>
      </c>
      <c r="C9" s="1">
        <v>2660</v>
      </c>
      <c r="D9" s="21">
        <v>12056</v>
      </c>
      <c r="E9" s="1"/>
      <c r="F9" s="14">
        <f t="shared" si="0"/>
        <v>41812</v>
      </c>
    </row>
    <row r="10" spans="1:6" ht="38.25" customHeight="1">
      <c r="A10" s="3" t="s">
        <v>15</v>
      </c>
      <c r="B10" s="21">
        <v>36628</v>
      </c>
      <c r="C10" s="24">
        <v>2795</v>
      </c>
      <c r="D10" s="21">
        <v>15734</v>
      </c>
      <c r="E10" s="21"/>
      <c r="F10" s="14">
        <f t="shared" si="0"/>
        <v>55157</v>
      </c>
    </row>
    <row r="11" spans="1:6" ht="38.25" customHeight="1">
      <c r="A11" s="2" t="s">
        <v>16</v>
      </c>
      <c r="B11" s="21">
        <v>34422</v>
      </c>
      <c r="C11" s="24">
        <v>6010</v>
      </c>
      <c r="D11" s="21">
        <v>14588</v>
      </c>
      <c r="E11" s="21"/>
      <c r="F11" s="14">
        <f t="shared" si="0"/>
        <v>55020</v>
      </c>
    </row>
    <row r="12" spans="1:6" ht="38.25" customHeight="1">
      <c r="A12" s="3" t="s">
        <v>17</v>
      </c>
      <c r="B12" s="21">
        <v>32053</v>
      </c>
      <c r="C12" s="24">
        <v>6510</v>
      </c>
      <c r="D12" s="21">
        <v>8295</v>
      </c>
      <c r="E12" s="21"/>
      <c r="F12" s="14">
        <f t="shared" si="0"/>
        <v>46858</v>
      </c>
    </row>
    <row r="13" spans="1:6" ht="38.25" customHeight="1">
      <c r="A13" s="2" t="s">
        <v>18</v>
      </c>
      <c r="B13" s="21">
        <v>36156</v>
      </c>
      <c r="C13" s="24">
        <v>6427</v>
      </c>
      <c r="D13" s="21">
        <v>8453</v>
      </c>
      <c r="E13" s="21"/>
      <c r="F13" s="4">
        <f t="shared" si="0"/>
        <v>51036</v>
      </c>
    </row>
    <row r="14" spans="1:6" ht="38.25" customHeight="1">
      <c r="A14" s="3" t="s">
        <v>19</v>
      </c>
      <c r="B14" s="21">
        <v>30791</v>
      </c>
      <c r="C14" s="1">
        <v>6938</v>
      </c>
      <c r="D14" s="21">
        <v>7067</v>
      </c>
      <c r="E14" s="1"/>
      <c r="F14" s="4">
        <f t="shared" si="0"/>
        <v>44796</v>
      </c>
    </row>
    <row r="15" spans="1:6" ht="38.25" customHeight="1">
      <c r="A15" s="2" t="s">
        <v>20</v>
      </c>
      <c r="B15" s="21">
        <v>36855</v>
      </c>
      <c r="C15" s="21">
        <v>6978</v>
      </c>
      <c r="D15" s="21">
        <v>26177</v>
      </c>
      <c r="E15" s="21"/>
      <c r="F15" s="4">
        <f t="shared" si="0"/>
        <v>70010</v>
      </c>
    </row>
    <row r="16" spans="1:6" ht="38.25" customHeight="1">
      <c r="A16" s="3" t="s">
        <v>21</v>
      </c>
      <c r="B16" s="21">
        <v>50923</v>
      </c>
      <c r="C16" s="21">
        <v>6199</v>
      </c>
      <c r="D16" s="21">
        <v>25824</v>
      </c>
      <c r="E16" s="21"/>
      <c r="F16" s="4">
        <f t="shared" si="0"/>
        <v>82946</v>
      </c>
    </row>
    <row r="17" spans="1:6" ht="38.25" customHeight="1" thickBot="1">
      <c r="A17" s="2" t="s">
        <v>22</v>
      </c>
      <c r="B17" s="22">
        <v>29993</v>
      </c>
      <c r="C17" s="22">
        <v>6673</v>
      </c>
      <c r="D17" s="22">
        <v>14191</v>
      </c>
      <c r="E17" s="22"/>
      <c r="F17" s="4">
        <f t="shared" si="0"/>
        <v>50857</v>
      </c>
    </row>
    <row r="18" spans="1:6" ht="38.25" customHeight="1" thickTop="1" thickBot="1">
      <c r="A18" s="7" t="s">
        <v>1</v>
      </c>
      <c r="B18" s="8">
        <f>SUM(B6:B17)</f>
        <v>404226</v>
      </c>
      <c r="C18" s="8">
        <f>SUM(C6:C17)</f>
        <v>56495</v>
      </c>
      <c r="D18" s="8">
        <f>SUM(D6:D17)</f>
        <v>171782</v>
      </c>
      <c r="E18" s="8">
        <f>SUM(E6:E17)</f>
        <v>0</v>
      </c>
      <c r="F18" s="9">
        <f>SUM(F6:F17)</f>
        <v>632503</v>
      </c>
    </row>
  </sheetData>
  <mergeCells count="2">
    <mergeCell ref="A1:F1"/>
    <mergeCell ref="A3:F3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E18"/>
  <sheetViews>
    <sheetView zoomScale="75" zoomScaleNormal="75" workbookViewId="0">
      <selection activeCell="G6" sqref="G6"/>
    </sheetView>
  </sheetViews>
  <sheetFormatPr defaultRowHeight="13.5"/>
  <cols>
    <col min="1" max="4" width="13.88671875" customWidth="1"/>
    <col min="5" max="5" width="8.5546875" bestFit="1" customWidth="1"/>
  </cols>
  <sheetData>
    <row r="1" spans="1:5" ht="32.25" customHeight="1">
      <c r="A1" s="28" t="s">
        <v>41</v>
      </c>
      <c r="B1" s="28"/>
      <c r="C1" s="28"/>
      <c r="D1" s="28"/>
      <c r="E1" s="28"/>
    </row>
    <row r="3" spans="1:5" ht="18.75">
      <c r="A3" s="31" t="s">
        <v>43</v>
      </c>
      <c r="B3" s="32"/>
      <c r="C3" s="32"/>
      <c r="D3" s="32"/>
      <c r="E3" s="32"/>
    </row>
    <row r="4" spans="1:5" ht="14.25" thickBot="1"/>
    <row r="5" spans="1:5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2" t="s">
        <v>6</v>
      </c>
    </row>
    <row r="6" spans="1:5" ht="38.25" customHeight="1" thickTop="1">
      <c r="A6" s="3" t="s">
        <v>11</v>
      </c>
      <c r="B6" s="23">
        <v>27882</v>
      </c>
      <c r="C6" s="23">
        <v>9348</v>
      </c>
      <c r="D6" s="23">
        <v>23989</v>
      </c>
      <c r="E6" s="14">
        <f>B6+C6+D6</f>
        <v>61219</v>
      </c>
    </row>
    <row r="7" spans="1:5" ht="38.25" customHeight="1">
      <c r="A7" s="2" t="s">
        <v>12</v>
      </c>
      <c r="B7" s="21">
        <v>28289</v>
      </c>
      <c r="C7" s="21">
        <v>10045</v>
      </c>
      <c r="D7" s="21">
        <v>32981</v>
      </c>
      <c r="E7" s="14">
        <f t="shared" ref="E7:E18" si="0">B7+C7+D7</f>
        <v>71315</v>
      </c>
    </row>
    <row r="8" spans="1:5" ht="38.25" customHeight="1">
      <c r="A8" s="3" t="s">
        <v>13</v>
      </c>
      <c r="B8" s="21">
        <v>25165</v>
      </c>
      <c r="C8" s="1">
        <v>12072</v>
      </c>
      <c r="D8" s="21">
        <v>23079</v>
      </c>
      <c r="E8" s="14">
        <f t="shared" si="0"/>
        <v>60316</v>
      </c>
    </row>
    <row r="9" spans="1:5" ht="38.25" customHeight="1">
      <c r="A9" s="2" t="s">
        <v>14</v>
      </c>
      <c r="B9" s="21">
        <v>20073</v>
      </c>
      <c r="C9" s="1">
        <v>12888</v>
      </c>
      <c r="D9" s="21">
        <v>25880</v>
      </c>
      <c r="E9" s="14">
        <f t="shared" si="0"/>
        <v>58841</v>
      </c>
    </row>
    <row r="10" spans="1:5" ht="38.25" customHeight="1">
      <c r="A10" s="2" t="s">
        <v>15</v>
      </c>
      <c r="B10" s="25">
        <v>27164</v>
      </c>
      <c r="C10" s="21">
        <v>18920</v>
      </c>
      <c r="D10" s="21">
        <v>24770</v>
      </c>
      <c r="E10" s="14">
        <f t="shared" si="0"/>
        <v>70854</v>
      </c>
    </row>
    <row r="11" spans="1:5" ht="38.25" customHeight="1">
      <c r="A11" s="2" t="s">
        <v>16</v>
      </c>
      <c r="B11" s="25">
        <v>25482</v>
      </c>
      <c r="C11" s="21">
        <v>18030</v>
      </c>
      <c r="D11" s="21">
        <v>24239</v>
      </c>
      <c r="E11" s="14">
        <f t="shared" si="0"/>
        <v>67751</v>
      </c>
    </row>
    <row r="12" spans="1:5" ht="38.25" customHeight="1">
      <c r="A12" s="2" t="s">
        <v>17</v>
      </c>
      <c r="B12" s="25">
        <v>38401</v>
      </c>
      <c r="C12" s="21">
        <v>20375</v>
      </c>
      <c r="D12" s="21">
        <v>11341</v>
      </c>
      <c r="E12" s="14">
        <f t="shared" si="0"/>
        <v>70117</v>
      </c>
    </row>
    <row r="13" spans="1:5" ht="38.25" customHeight="1">
      <c r="A13" s="2" t="s">
        <v>18</v>
      </c>
      <c r="B13" s="25">
        <v>28469</v>
      </c>
      <c r="C13" s="21">
        <v>19660</v>
      </c>
      <c r="D13" s="21">
        <v>15765</v>
      </c>
      <c r="E13" s="14">
        <f t="shared" si="0"/>
        <v>63894</v>
      </c>
    </row>
    <row r="14" spans="1:5" ht="38.25" customHeight="1">
      <c r="A14" s="2" t="s">
        <v>19</v>
      </c>
      <c r="B14" s="25">
        <v>25072</v>
      </c>
      <c r="C14" s="21">
        <v>17325</v>
      </c>
      <c r="D14" s="21">
        <v>11657</v>
      </c>
      <c r="E14" s="14">
        <f t="shared" si="0"/>
        <v>54054</v>
      </c>
    </row>
    <row r="15" spans="1:5" ht="38.25" customHeight="1">
      <c r="A15" s="2" t="s">
        <v>20</v>
      </c>
      <c r="B15" s="25">
        <v>58299</v>
      </c>
      <c r="C15" s="21">
        <v>13070</v>
      </c>
      <c r="D15" s="21">
        <v>17104</v>
      </c>
      <c r="E15" s="14">
        <f t="shared" si="0"/>
        <v>88473</v>
      </c>
    </row>
    <row r="16" spans="1:5" ht="38.25" customHeight="1">
      <c r="A16" s="2" t="s">
        <v>21</v>
      </c>
      <c r="B16" s="25">
        <v>38024</v>
      </c>
      <c r="C16" s="21">
        <v>11423</v>
      </c>
      <c r="D16" s="21">
        <v>13271</v>
      </c>
      <c r="E16" s="14">
        <f t="shared" si="0"/>
        <v>62718</v>
      </c>
    </row>
    <row r="17" spans="1:5" ht="38.25" customHeight="1" thickBot="1">
      <c r="A17" s="2" t="s">
        <v>42</v>
      </c>
      <c r="B17" s="22">
        <v>21247</v>
      </c>
      <c r="C17" s="22">
        <v>12351</v>
      </c>
      <c r="D17" s="22">
        <v>22190</v>
      </c>
      <c r="E17" s="27">
        <f t="shared" si="0"/>
        <v>55788</v>
      </c>
    </row>
    <row r="18" spans="1:5" ht="38.25" customHeight="1" thickTop="1" thickBot="1">
      <c r="A18" s="7" t="s">
        <v>1</v>
      </c>
      <c r="B18" s="8">
        <f>SUM(B6:B17)</f>
        <v>363567</v>
      </c>
      <c r="C18" s="8">
        <f>SUM(C6:C17)</f>
        <v>175507</v>
      </c>
      <c r="D18" s="8">
        <f>SUM(D6:D17)</f>
        <v>246266</v>
      </c>
      <c r="E18" s="26">
        <f t="shared" si="0"/>
        <v>785340</v>
      </c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A1:E18"/>
  <sheetViews>
    <sheetView zoomScale="75" zoomScaleNormal="75" workbookViewId="0">
      <selection activeCell="A6" sqref="A6:XFD6"/>
    </sheetView>
  </sheetViews>
  <sheetFormatPr defaultRowHeight="13.5"/>
  <cols>
    <col min="1" max="4" width="13.88671875" customWidth="1"/>
    <col min="5" max="5" width="8.5546875" bestFit="1" customWidth="1"/>
  </cols>
  <sheetData>
    <row r="1" spans="1:5" ht="32.25" customHeight="1">
      <c r="A1" s="28" t="s">
        <v>44</v>
      </c>
      <c r="B1" s="28"/>
      <c r="C1" s="28"/>
      <c r="D1" s="28"/>
      <c r="E1" s="28"/>
    </row>
    <row r="3" spans="1:5" ht="18.75">
      <c r="A3" s="31" t="s">
        <v>43</v>
      </c>
      <c r="B3" s="32"/>
      <c r="C3" s="32"/>
      <c r="D3" s="32"/>
      <c r="E3" s="32"/>
    </row>
    <row r="4" spans="1:5" ht="14.25" thickBot="1"/>
    <row r="5" spans="1:5" ht="38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2" t="s">
        <v>6</v>
      </c>
    </row>
    <row r="6" spans="1:5" ht="38.25" customHeight="1" thickTop="1">
      <c r="A6" s="3" t="s">
        <v>11</v>
      </c>
      <c r="B6" s="23">
        <v>23572</v>
      </c>
      <c r="C6" s="23">
        <v>10162</v>
      </c>
      <c r="D6" s="23">
        <v>15489</v>
      </c>
      <c r="E6" s="14">
        <f>B6+C6+D6</f>
        <v>49223</v>
      </c>
    </row>
    <row r="7" spans="1:5" ht="38.25" customHeight="1">
      <c r="A7" s="2" t="s">
        <v>12</v>
      </c>
      <c r="B7" s="21">
        <v>21994</v>
      </c>
      <c r="C7" s="21">
        <v>8859</v>
      </c>
      <c r="D7" s="21">
        <v>15370</v>
      </c>
      <c r="E7" s="14">
        <f t="shared" ref="E7:E18" si="0">B7+C7+D7</f>
        <v>46223</v>
      </c>
    </row>
    <row r="8" spans="1:5" ht="38.25" customHeight="1">
      <c r="A8" s="3" t="s">
        <v>13</v>
      </c>
      <c r="B8" s="21">
        <v>24772</v>
      </c>
      <c r="C8" s="1">
        <v>11486</v>
      </c>
      <c r="D8" s="21">
        <v>14504</v>
      </c>
      <c r="E8" s="14">
        <f t="shared" si="0"/>
        <v>50762</v>
      </c>
    </row>
    <row r="9" spans="1:5" ht="38.25" customHeight="1">
      <c r="A9" s="3" t="s">
        <v>14</v>
      </c>
      <c r="B9" s="21">
        <v>25385</v>
      </c>
      <c r="C9" s="1">
        <v>8034</v>
      </c>
      <c r="D9" s="21">
        <v>15046</v>
      </c>
      <c r="E9" s="14">
        <f t="shared" si="0"/>
        <v>48465</v>
      </c>
    </row>
    <row r="10" spans="1:5" ht="38.25" customHeight="1">
      <c r="A10" s="3" t="s">
        <v>15</v>
      </c>
      <c r="B10" s="25">
        <v>28268</v>
      </c>
      <c r="C10" s="21">
        <v>6551</v>
      </c>
      <c r="D10" s="21">
        <v>17193</v>
      </c>
      <c r="E10" s="14">
        <f t="shared" si="0"/>
        <v>52012</v>
      </c>
    </row>
    <row r="11" spans="1:5" ht="38.25" customHeight="1">
      <c r="A11" s="3" t="s">
        <v>16</v>
      </c>
      <c r="B11" s="25">
        <v>25201</v>
      </c>
      <c r="C11" s="21">
        <v>6950</v>
      </c>
      <c r="D11" s="21">
        <v>15150</v>
      </c>
      <c r="E11" s="14">
        <f t="shared" si="0"/>
        <v>47301</v>
      </c>
    </row>
    <row r="12" spans="1:5" ht="38.25" customHeight="1">
      <c r="A12" s="2" t="s">
        <v>45</v>
      </c>
      <c r="B12" s="25">
        <v>19434</v>
      </c>
      <c r="C12" s="21">
        <v>9130</v>
      </c>
      <c r="D12" s="21">
        <v>16754</v>
      </c>
      <c r="E12" s="14">
        <f t="shared" si="0"/>
        <v>45318</v>
      </c>
    </row>
    <row r="13" spans="1:5" ht="38.25" customHeight="1">
      <c r="A13" s="2" t="s">
        <v>46</v>
      </c>
      <c r="B13" s="25">
        <v>25329</v>
      </c>
      <c r="C13" s="21">
        <v>9678</v>
      </c>
      <c r="D13" s="21">
        <v>14994</v>
      </c>
      <c r="E13" s="14">
        <f t="shared" si="0"/>
        <v>50001</v>
      </c>
    </row>
    <row r="14" spans="1:5" ht="38.25" customHeight="1">
      <c r="A14" s="2" t="s">
        <v>47</v>
      </c>
      <c r="B14" s="25">
        <v>20327</v>
      </c>
      <c r="C14" s="21">
        <v>6739</v>
      </c>
      <c r="D14" s="21">
        <v>16068</v>
      </c>
      <c r="E14" s="14">
        <f t="shared" si="0"/>
        <v>43134</v>
      </c>
    </row>
    <row r="15" spans="1:5" ht="38.25" customHeight="1">
      <c r="A15" s="2" t="s">
        <v>48</v>
      </c>
      <c r="B15" s="25">
        <v>26600</v>
      </c>
      <c r="C15" s="21">
        <v>5890</v>
      </c>
      <c r="D15" s="21">
        <v>16113</v>
      </c>
      <c r="E15" s="14">
        <f t="shared" si="0"/>
        <v>48603</v>
      </c>
    </row>
    <row r="16" spans="1:5" ht="38.25" customHeight="1">
      <c r="A16" s="2" t="s">
        <v>49</v>
      </c>
      <c r="B16" s="25">
        <v>21772</v>
      </c>
      <c r="C16" s="21">
        <v>6395</v>
      </c>
      <c r="D16" s="21">
        <v>14089</v>
      </c>
      <c r="E16" s="14">
        <f t="shared" si="0"/>
        <v>42256</v>
      </c>
    </row>
    <row r="17" spans="1:5" ht="38.25" customHeight="1" thickBot="1">
      <c r="A17" s="2" t="s">
        <v>50</v>
      </c>
      <c r="B17" s="22">
        <v>19994</v>
      </c>
      <c r="C17" s="22">
        <v>8010</v>
      </c>
      <c r="D17" s="22">
        <v>9232</v>
      </c>
      <c r="E17" s="27">
        <f t="shared" si="0"/>
        <v>37236</v>
      </c>
    </row>
    <row r="18" spans="1:5" ht="38.25" customHeight="1" thickTop="1" thickBot="1">
      <c r="A18" s="7" t="s">
        <v>1</v>
      </c>
      <c r="B18" s="8">
        <f>SUM(B6:B17)</f>
        <v>282648</v>
      </c>
      <c r="C18" s="8">
        <f>SUM(C6:C17)</f>
        <v>97884</v>
      </c>
      <c r="D18" s="8">
        <f>SUM(D6:D17)</f>
        <v>180002</v>
      </c>
      <c r="E18" s="26">
        <f t="shared" si="0"/>
        <v>560534</v>
      </c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8"/>
  <sheetViews>
    <sheetView workbookViewId="0">
      <selection activeCell="A2" sqref="A2"/>
    </sheetView>
  </sheetViews>
  <sheetFormatPr defaultRowHeight="13.5"/>
  <cols>
    <col min="1" max="1" width="12" customWidth="1"/>
    <col min="2" max="2" width="11.5546875" customWidth="1"/>
    <col min="3" max="3" width="12.109375" customWidth="1"/>
    <col min="4" max="4" width="10.77734375" customWidth="1"/>
    <col min="5" max="5" width="15.5546875" customWidth="1"/>
  </cols>
  <sheetData>
    <row r="1" spans="1:6" ht="37.5" customHeight="1">
      <c r="A1" s="28" t="s">
        <v>56</v>
      </c>
      <c r="B1" s="28"/>
      <c r="C1" s="28"/>
      <c r="D1" s="28"/>
      <c r="E1" s="28"/>
    </row>
    <row r="2" spans="1:6" ht="18" customHeight="1">
      <c r="C2" t="s">
        <v>51</v>
      </c>
      <c r="D2" t="s">
        <v>52</v>
      </c>
    </row>
    <row r="3" spans="1:6" ht="25.5" customHeight="1">
      <c r="A3" s="31" t="s">
        <v>43</v>
      </c>
      <c r="B3" s="32"/>
      <c r="C3" s="32"/>
      <c r="D3" s="32"/>
      <c r="E3" s="32"/>
    </row>
    <row r="4" spans="1:6" ht="21" customHeight="1" thickBot="1"/>
    <row r="5" spans="1:6" ht="26.25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2" t="s">
        <v>6</v>
      </c>
    </row>
    <row r="6" spans="1:6" ht="21.75" customHeight="1" thickTop="1">
      <c r="A6" s="3" t="s">
        <v>11</v>
      </c>
      <c r="B6" s="23">
        <v>27770</v>
      </c>
      <c r="C6" s="23">
        <v>9224</v>
      </c>
      <c r="D6" s="23">
        <v>14650</v>
      </c>
      <c r="E6" s="14">
        <f>B6+C6+D6</f>
        <v>51644</v>
      </c>
      <c r="F6" t="s">
        <v>54</v>
      </c>
    </row>
    <row r="7" spans="1:6" ht="24" customHeight="1">
      <c r="A7" s="2" t="s">
        <v>12</v>
      </c>
      <c r="B7" s="21">
        <v>24063</v>
      </c>
      <c r="C7" s="21">
        <v>6102</v>
      </c>
      <c r="D7" s="21">
        <v>12984</v>
      </c>
      <c r="E7" s="14">
        <f t="shared" ref="E7:E18" si="0">B7+C7+D7</f>
        <v>43149</v>
      </c>
    </row>
    <row r="8" spans="1:6" ht="24" customHeight="1">
      <c r="A8" s="3" t="s">
        <v>13</v>
      </c>
      <c r="B8" s="21">
        <v>22107</v>
      </c>
      <c r="C8" s="1">
        <v>7539</v>
      </c>
      <c r="D8" s="21">
        <v>20576</v>
      </c>
      <c r="E8" s="14">
        <f t="shared" si="0"/>
        <v>50222</v>
      </c>
      <c r="F8" t="s">
        <v>53</v>
      </c>
    </row>
    <row r="9" spans="1:6" ht="21.75" customHeight="1">
      <c r="A9" s="3" t="s">
        <v>14</v>
      </c>
      <c r="B9" s="21">
        <v>24299</v>
      </c>
      <c r="C9" s="1">
        <v>7192</v>
      </c>
      <c r="D9" s="21">
        <v>22402</v>
      </c>
      <c r="E9" s="14">
        <f t="shared" si="0"/>
        <v>53893</v>
      </c>
    </row>
    <row r="10" spans="1:6" ht="24" customHeight="1">
      <c r="A10" s="3" t="s">
        <v>15</v>
      </c>
      <c r="B10" s="25">
        <v>32093</v>
      </c>
      <c r="C10" s="21">
        <v>7812</v>
      </c>
      <c r="D10" s="21">
        <v>27047</v>
      </c>
      <c r="E10" s="14">
        <f t="shared" si="0"/>
        <v>66952</v>
      </c>
    </row>
    <row r="11" spans="1:6" ht="21.75" customHeight="1">
      <c r="A11" s="3" t="s">
        <v>16</v>
      </c>
      <c r="B11" s="25">
        <v>27050</v>
      </c>
      <c r="C11" s="21">
        <v>7307</v>
      </c>
      <c r="D11" s="21">
        <v>23337</v>
      </c>
      <c r="E11" s="14">
        <f t="shared" si="0"/>
        <v>57694</v>
      </c>
    </row>
    <row r="12" spans="1:6" ht="21" customHeight="1">
      <c r="A12" s="2" t="s">
        <v>45</v>
      </c>
      <c r="B12" s="25">
        <v>22634</v>
      </c>
      <c r="C12" s="21">
        <v>9062</v>
      </c>
      <c r="D12" s="21">
        <v>20176</v>
      </c>
      <c r="E12" s="14">
        <f t="shared" si="0"/>
        <v>51872</v>
      </c>
    </row>
    <row r="13" spans="1:6" ht="21" customHeight="1">
      <c r="A13" s="2" t="s">
        <v>46</v>
      </c>
      <c r="B13" s="25">
        <v>31389</v>
      </c>
      <c r="C13" s="21">
        <v>9555</v>
      </c>
      <c r="D13" s="21">
        <v>17737</v>
      </c>
      <c r="E13" s="14">
        <f t="shared" si="0"/>
        <v>58681</v>
      </c>
    </row>
    <row r="14" spans="1:6" ht="25.5" customHeight="1">
      <c r="A14" s="2" t="s">
        <v>47</v>
      </c>
      <c r="B14" s="25">
        <v>19293</v>
      </c>
      <c r="C14" s="21">
        <v>8222</v>
      </c>
      <c r="D14" s="21">
        <v>14829</v>
      </c>
      <c r="E14" s="14">
        <f t="shared" si="0"/>
        <v>42344</v>
      </c>
    </row>
    <row r="15" spans="1:6" ht="21.75" customHeight="1">
      <c r="A15" s="2" t="s">
        <v>48</v>
      </c>
      <c r="B15" s="25">
        <v>26033</v>
      </c>
      <c r="C15" s="21">
        <v>7661</v>
      </c>
      <c r="D15" s="21">
        <v>19984</v>
      </c>
      <c r="E15" s="14">
        <f t="shared" si="0"/>
        <v>53678</v>
      </c>
    </row>
    <row r="16" spans="1:6" ht="20.25" customHeight="1">
      <c r="A16" s="2" t="s">
        <v>49</v>
      </c>
      <c r="B16" s="25">
        <v>22955</v>
      </c>
      <c r="C16" s="21">
        <v>6475</v>
      </c>
      <c r="D16" s="21">
        <v>20670</v>
      </c>
      <c r="E16" s="14">
        <f t="shared" si="0"/>
        <v>50100</v>
      </c>
    </row>
    <row r="17" spans="1:5" ht="19.5" customHeight="1" thickBot="1">
      <c r="A17" s="2" t="s">
        <v>42</v>
      </c>
      <c r="B17" s="22">
        <v>25802</v>
      </c>
      <c r="C17" s="22">
        <v>6705</v>
      </c>
      <c r="D17" s="22">
        <v>18976</v>
      </c>
      <c r="E17" s="27">
        <f t="shared" si="0"/>
        <v>51483</v>
      </c>
    </row>
    <row r="18" spans="1:5" ht="27" customHeight="1" thickTop="1" thickBot="1">
      <c r="A18" s="7" t="s">
        <v>1</v>
      </c>
      <c r="B18" s="8">
        <f>SUM(B6:B17)</f>
        <v>305488</v>
      </c>
      <c r="C18" s="8">
        <f>SUM(C6:C17)</f>
        <v>92856</v>
      </c>
      <c r="D18" s="8">
        <f>SUM(D6:D17)</f>
        <v>233368</v>
      </c>
      <c r="E18" s="26">
        <f t="shared" si="0"/>
        <v>631712</v>
      </c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650A9-8AD2-4522-8FCE-4EFBB0768C3A}">
  <dimension ref="A1:F18"/>
  <sheetViews>
    <sheetView tabSelected="1" workbookViewId="0">
      <selection sqref="A1:E1"/>
    </sheetView>
  </sheetViews>
  <sheetFormatPr defaultRowHeight="13.5"/>
  <cols>
    <col min="1" max="1" width="15.109375" customWidth="1"/>
    <col min="2" max="2" width="15.21875" customWidth="1"/>
    <col min="3" max="3" width="14.77734375" customWidth="1"/>
    <col min="4" max="4" width="14.44140625" customWidth="1"/>
    <col min="5" max="5" width="8" bestFit="1" customWidth="1"/>
  </cols>
  <sheetData>
    <row r="1" spans="1:6" ht="25.5">
      <c r="A1" s="28" t="s">
        <v>55</v>
      </c>
      <c r="B1" s="28"/>
      <c r="C1" s="28"/>
      <c r="D1" s="28"/>
      <c r="E1" s="28"/>
    </row>
    <row r="2" spans="1:6">
      <c r="C2" t="s">
        <v>51</v>
      </c>
      <c r="D2" t="s">
        <v>52</v>
      </c>
    </row>
    <row r="3" spans="1:6" ht="18.75">
      <c r="A3" s="31" t="s">
        <v>43</v>
      </c>
      <c r="B3" s="32"/>
      <c r="C3" s="32"/>
      <c r="D3" s="32"/>
      <c r="E3" s="32"/>
    </row>
    <row r="4" spans="1:6" ht="14.25" thickBot="1"/>
    <row r="5" spans="1:6" ht="32.1" customHeight="1" thickBot="1">
      <c r="A5" s="10" t="s">
        <v>0</v>
      </c>
      <c r="B5" s="11" t="s">
        <v>2</v>
      </c>
      <c r="C5" s="11" t="s">
        <v>3</v>
      </c>
      <c r="D5" s="11" t="s">
        <v>4</v>
      </c>
      <c r="E5" s="12" t="s">
        <v>6</v>
      </c>
    </row>
    <row r="6" spans="1:6" ht="32.1" customHeight="1" thickTop="1">
      <c r="A6" s="3" t="s">
        <v>11</v>
      </c>
      <c r="B6" s="23">
        <v>38914</v>
      </c>
      <c r="C6" s="23">
        <v>5751</v>
      </c>
      <c r="D6" s="23">
        <v>17508</v>
      </c>
      <c r="E6" s="14">
        <f>B6+C6+D6</f>
        <v>62173</v>
      </c>
      <c r="F6" t="s">
        <v>51</v>
      </c>
    </row>
    <row r="7" spans="1:6" ht="32.1" customHeight="1">
      <c r="A7" s="2" t="s">
        <v>12</v>
      </c>
      <c r="B7" s="21">
        <v>47032</v>
      </c>
      <c r="C7" s="21">
        <v>7206</v>
      </c>
      <c r="D7" s="21">
        <v>16131</v>
      </c>
      <c r="E7" s="14">
        <f t="shared" ref="E7:E18" si="0">B7+C7+D7</f>
        <v>70369</v>
      </c>
    </row>
    <row r="8" spans="1:6" ht="32.1" customHeight="1">
      <c r="A8" s="3" t="s">
        <v>13</v>
      </c>
      <c r="B8" s="21">
        <v>60697</v>
      </c>
      <c r="C8" s="1">
        <v>7057</v>
      </c>
      <c r="D8" s="21">
        <v>12204</v>
      </c>
      <c r="E8" s="14">
        <f t="shared" si="0"/>
        <v>79958</v>
      </c>
      <c r="F8" t="s">
        <v>51</v>
      </c>
    </row>
    <row r="9" spans="1:6" ht="32.1" customHeight="1">
      <c r="A9" s="3" t="s">
        <v>14</v>
      </c>
      <c r="B9" s="21">
        <v>34047</v>
      </c>
      <c r="C9" s="1">
        <v>6733</v>
      </c>
      <c r="D9" s="21">
        <v>0</v>
      </c>
      <c r="E9" s="14">
        <f t="shared" si="0"/>
        <v>40780</v>
      </c>
    </row>
    <row r="10" spans="1:6" ht="32.1" customHeight="1">
      <c r="A10" s="3" t="s">
        <v>15</v>
      </c>
      <c r="B10" s="25">
        <v>50755</v>
      </c>
      <c r="C10" s="21">
        <v>7806</v>
      </c>
      <c r="D10" s="21">
        <v>0</v>
      </c>
      <c r="E10" s="14">
        <f t="shared" si="0"/>
        <v>58561</v>
      </c>
    </row>
    <row r="11" spans="1:6" ht="32.1" customHeight="1">
      <c r="A11" s="3" t="s">
        <v>16</v>
      </c>
      <c r="B11" s="25">
        <v>38453</v>
      </c>
      <c r="C11" s="21">
        <v>7201</v>
      </c>
      <c r="D11" s="21">
        <v>1922</v>
      </c>
      <c r="E11" s="14">
        <f t="shared" si="0"/>
        <v>47576</v>
      </c>
    </row>
    <row r="12" spans="1:6" ht="32.1" customHeight="1">
      <c r="A12" s="2" t="s">
        <v>45</v>
      </c>
      <c r="B12" s="25"/>
      <c r="C12" s="21"/>
      <c r="D12" s="21"/>
      <c r="E12" s="14">
        <f t="shared" si="0"/>
        <v>0</v>
      </c>
    </row>
    <row r="13" spans="1:6" ht="32.1" customHeight="1">
      <c r="A13" s="2" t="s">
        <v>46</v>
      </c>
      <c r="B13" s="25"/>
      <c r="C13" s="21"/>
      <c r="D13" s="21"/>
      <c r="E13" s="14">
        <f t="shared" si="0"/>
        <v>0</v>
      </c>
    </row>
    <row r="14" spans="1:6" ht="32.1" customHeight="1">
      <c r="A14" s="2" t="s">
        <v>47</v>
      </c>
      <c r="B14" s="25"/>
      <c r="C14" s="21"/>
      <c r="D14" s="21"/>
      <c r="E14" s="14">
        <f t="shared" si="0"/>
        <v>0</v>
      </c>
    </row>
    <row r="15" spans="1:6" ht="32.1" customHeight="1">
      <c r="A15" s="2" t="s">
        <v>48</v>
      </c>
      <c r="B15" s="25"/>
      <c r="C15" s="21"/>
      <c r="D15" s="21"/>
      <c r="E15" s="14">
        <f t="shared" si="0"/>
        <v>0</v>
      </c>
    </row>
    <row r="16" spans="1:6" ht="32.1" customHeight="1">
      <c r="A16" s="2" t="s">
        <v>49</v>
      </c>
      <c r="B16" s="25"/>
      <c r="C16" s="21"/>
      <c r="D16" s="21"/>
      <c r="E16" s="14">
        <f t="shared" si="0"/>
        <v>0</v>
      </c>
    </row>
    <row r="17" spans="1:5" ht="32.1" customHeight="1" thickBot="1">
      <c r="A17" s="2" t="s">
        <v>42</v>
      </c>
      <c r="B17" s="22"/>
      <c r="C17" s="22"/>
      <c r="D17" s="22"/>
      <c r="E17" s="27">
        <f t="shared" si="0"/>
        <v>0</v>
      </c>
    </row>
    <row r="18" spans="1:5" ht="32.1" customHeight="1" thickTop="1" thickBot="1">
      <c r="A18" s="7" t="s">
        <v>1</v>
      </c>
      <c r="B18" s="8">
        <f>SUM(B6:B17)</f>
        <v>269898</v>
      </c>
      <c r="C18" s="8">
        <f>SUM(C6:C17)</f>
        <v>41754</v>
      </c>
      <c r="D18" s="8">
        <f>SUM(D6:D17)</f>
        <v>47765</v>
      </c>
      <c r="E18" s="26">
        <f t="shared" si="0"/>
        <v>359417</v>
      </c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</vt:i4>
      </vt:variant>
    </vt:vector>
  </HeadingPairs>
  <TitlesOfParts>
    <vt:vector size="14" baseType="lpstr">
      <vt:lpstr>2014년도</vt:lpstr>
      <vt:lpstr>2015년도</vt:lpstr>
      <vt:lpstr>2016년도</vt:lpstr>
      <vt:lpstr>2017년도</vt:lpstr>
      <vt:lpstr>2018년도</vt:lpstr>
      <vt:lpstr>2019년도</vt:lpstr>
      <vt:lpstr>2020년도</vt:lpstr>
      <vt:lpstr>2021년</vt:lpstr>
      <vt:lpstr>2022년도</vt:lpstr>
      <vt:lpstr>2023년도 </vt:lpstr>
      <vt:lpstr>2024년도</vt:lpstr>
      <vt:lpstr>2025년도</vt:lpstr>
      <vt:lpstr>2026년도</vt:lpstr>
      <vt:lpstr>'2014년도'!Print_Area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MOF</cp:lastModifiedBy>
  <cp:lastPrinted>2013-01-15T03:58:19Z</cp:lastPrinted>
  <dcterms:created xsi:type="dcterms:W3CDTF">2009-04-06T05:04:48Z</dcterms:created>
  <dcterms:modified xsi:type="dcterms:W3CDTF">2026-07-16T00:56:49Z</dcterms:modified>
</cp:coreProperties>
</file>